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rdo\Desktop\Cuenta Anual 2017\Información Presupuestaria\"/>
    </mc:Choice>
  </mc:AlternateContent>
  <bookViews>
    <workbookView xWindow="0" yWindow="0" windowWidth="28800" windowHeight="12435"/>
  </bookViews>
  <sheets>
    <sheet name="HABITAT" sheetId="1" r:id="rId1"/>
    <sheet name="FONDO IV2017" sheetId="7" r:id="rId2"/>
    <sheet name="FONDO III 2017" sheetId="2" r:id="rId3"/>
    <sheet name="Coparticipacion 2017" sheetId="3" r:id="rId4"/>
    <sheet name="CTO.300189340" sheetId="6" r:id="rId5"/>
    <sheet name="CTO.300194115" sheetId="4" r:id="rId6"/>
    <sheet name=" CTO.300196843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3" l="1"/>
  <c r="G76" i="3"/>
  <c r="G72" i="3"/>
  <c r="G68" i="3"/>
  <c r="G85" i="3" s="1"/>
  <c r="G198" i="7"/>
  <c r="C186" i="7"/>
  <c r="C187" i="7" s="1"/>
  <c r="C188" i="7" s="1"/>
  <c r="C189" i="7" s="1"/>
  <c r="C190" i="7" s="1"/>
  <c r="C191" i="7" s="1"/>
  <c r="C192" i="7" s="1"/>
  <c r="C193" i="7" s="1"/>
  <c r="C194" i="7" s="1"/>
  <c r="C195" i="7" s="1"/>
  <c r="C196" i="7" s="1"/>
  <c r="G184" i="7"/>
  <c r="G180" i="7"/>
  <c r="G176" i="7"/>
  <c r="G201" i="7" s="1"/>
  <c r="J160" i="7"/>
  <c r="G147" i="7"/>
  <c r="G136" i="7"/>
  <c r="G132" i="7"/>
  <c r="G128" i="7"/>
  <c r="G97" i="7"/>
  <c r="G77" i="7"/>
  <c r="G73" i="7"/>
  <c r="G69" i="7"/>
  <c r="G38" i="7"/>
  <c r="C26" i="7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G22" i="7"/>
  <c r="G18" i="7"/>
  <c r="G15" i="7"/>
  <c r="G42" i="7" s="1"/>
  <c r="G101" i="7" l="1"/>
  <c r="G151" i="7"/>
  <c r="C232" i="7" l="1"/>
  <c r="C233" i="7" s="1"/>
  <c r="C234" i="7" s="1"/>
  <c r="C235" i="7" s="1"/>
  <c r="C236" i="7" s="1"/>
  <c r="C237" i="7" s="1"/>
  <c r="C238" i="7" s="1"/>
  <c r="C239" i="7" s="1"/>
  <c r="C240" i="7" s="1"/>
  <c r="C241" i="7" s="1"/>
  <c r="G229" i="7"/>
  <c r="G222" i="7"/>
  <c r="G178" i="6"/>
  <c r="G132" i="6"/>
  <c r="G85" i="6"/>
  <c r="G39" i="6"/>
  <c r="G245" i="7" l="1"/>
  <c r="G35" i="4"/>
  <c r="G125" i="4"/>
  <c r="G220" i="2" l="1"/>
  <c r="G224" i="2"/>
  <c r="G229" i="2"/>
  <c r="G233" i="2"/>
  <c r="G237" i="2" s="1"/>
  <c r="G283" i="1"/>
  <c r="G287" i="1"/>
  <c r="G291" i="1"/>
  <c r="G297" i="1"/>
  <c r="G301" i="1" s="1"/>
  <c r="G18" i="2" l="1"/>
  <c r="G22" i="2"/>
  <c r="G26" i="2"/>
  <c r="G33" i="2"/>
  <c r="G39" i="2" s="1"/>
  <c r="G67" i="2"/>
  <c r="G71" i="2"/>
  <c r="G75" i="2"/>
  <c r="G82" i="2"/>
  <c r="G89" i="2"/>
  <c r="G121" i="2"/>
  <c r="G125" i="2"/>
  <c r="G130" i="2"/>
  <c r="G136" i="2"/>
  <c r="G143" i="2" s="1"/>
  <c r="G171" i="2"/>
  <c r="G175" i="2"/>
  <c r="G182" i="2"/>
  <c r="G186" i="2"/>
  <c r="G191" i="2"/>
  <c r="G252" i="1"/>
  <c r="G245" i="1"/>
  <c r="G241" i="1"/>
  <c r="G237" i="1"/>
  <c r="G256" i="1" s="1"/>
  <c r="G198" i="1"/>
  <c r="G194" i="1"/>
  <c r="G190" i="1"/>
  <c r="G208" i="1" s="1"/>
  <c r="G155" i="1"/>
  <c r="G148" i="1"/>
  <c r="G144" i="1"/>
  <c r="G140" i="1"/>
  <c r="G161" i="1" s="1"/>
  <c r="G107" i="1"/>
  <c r="G26" i="1"/>
  <c r="G22" i="1"/>
  <c r="G18" i="1"/>
  <c r="G113" i="1" l="1"/>
</calcChain>
</file>

<file path=xl/sharedStrings.xml><?xml version="1.0" encoding="utf-8"?>
<sst xmlns="http://schemas.openxmlformats.org/spreadsheetml/2006/main" count="588" uniqueCount="51">
  <si>
    <t>AUDITORIA SUPERIOR DE MICHOACÁN</t>
  </si>
  <si>
    <t xml:space="preserve">H. CONGRESO DEL ESTADO DE MICHOACÁN </t>
  </si>
  <si>
    <t>H. AYUNTAMIENTO CONSTITUCIONAL DE ZITÁCUARO MICHOACÁN</t>
  </si>
  <si>
    <t>CONCILIACIÓN BANCARIA AL 31 DE ENERO DE 2017.</t>
  </si>
  <si>
    <t>SANTANDER CTA: 22-00053478-6 HABITAT</t>
  </si>
  <si>
    <t>SALDO EN ESTADO DE CUENTA:</t>
  </si>
  <si>
    <t xml:space="preserve">MAS: </t>
  </si>
  <si>
    <t>DEPÓSITOS NO ACREDITADOS POR EL BANCO</t>
  </si>
  <si>
    <t>CARGOS DEL BANCO NO CORRESPONDIDOS</t>
  </si>
  <si>
    <t>MENOS:</t>
  </si>
  <si>
    <t>CHEQUES EXPEDIDOS NO COBRADOS</t>
  </si>
  <si>
    <t>FECHA</t>
  </si>
  <si>
    <t>N° DE CHEQUE</t>
  </si>
  <si>
    <t>IMPORTE</t>
  </si>
  <si>
    <t>CRÉDITOS DEL BANCO NO CORRESPONDIDOS</t>
  </si>
  <si>
    <t>SALDO EN CONTABILIDAD</t>
  </si>
  <si>
    <t>AUTORIZÓ</t>
  </si>
  <si>
    <t>REVISÓ</t>
  </si>
  <si>
    <t>ING. CARLOS HERRERA TELLO</t>
  </si>
  <si>
    <t xml:space="preserve">L.C. BERNARDO RAZO DORANTES </t>
  </si>
  <si>
    <t>PRESIDENTE MUNICIPAL</t>
  </si>
  <si>
    <t>TESORERO</t>
  </si>
  <si>
    <t>CONCILIACIÓN BANCARIA AL 28 DE FEBRERO DE 2017.</t>
  </si>
  <si>
    <t>CONCILIACIÓN BANCARIA AL 30 DE ABRIL DE 2017.</t>
  </si>
  <si>
    <t>CONCILIACIÓN BANCARIA AL 31 DE MAYO DE 2017.</t>
  </si>
  <si>
    <t>SANTANDER CTA: 22-00056799-4 FONDO III 2017.</t>
  </si>
  <si>
    <t>CONCILIACIÓN BANCARIA AL 31 DE MARZO DE 2017.</t>
  </si>
  <si>
    <t>CONCILIACIÓN BANCARIA AL 30 DE JUNIO DE 2017.</t>
  </si>
  <si>
    <t xml:space="preserve">             PRESIDENTE MUNICIPAL</t>
  </si>
  <si>
    <t xml:space="preserve">       ING. CARLOS HERRERA TELLO</t>
  </si>
  <si>
    <t xml:space="preserve">   AUTORIZÓ</t>
  </si>
  <si>
    <t>CONCEPTO</t>
  </si>
  <si>
    <t>CHEQUE</t>
  </si>
  <si>
    <t>IMPROTE</t>
  </si>
  <si>
    <t xml:space="preserve"> </t>
  </si>
  <si>
    <t>SANTANDER CTA:22000572595 COOPARTICIPACION 2017</t>
  </si>
  <si>
    <t xml:space="preserve">                                       CONCILIACIONES BANCARIAS DEL 31 DE MARZO DEL 2017</t>
  </si>
  <si>
    <t>CONCILIACIÓN BANCARIA AL 30 DE JUNIO DE 2017</t>
  </si>
  <si>
    <t>BANCO INTERACCIONES, S.A. INSTIT CTO.300194115</t>
  </si>
  <si>
    <t>CONCILIACIÓN BANCARIA AL 30 DE ABRIL DE 2017</t>
  </si>
  <si>
    <t>CONCILIACIÓN BANCARIA AL 31 DE MAYO DE 2017</t>
  </si>
  <si>
    <t>BANCO INTERACCIONES, S.A. INSTIT CTO.300196843</t>
  </si>
  <si>
    <t>CONCILIACIÓN BANCARIA AL 31 DE ENERO DE 2017</t>
  </si>
  <si>
    <t>BANCO INTERACCIONES, S.A. INSTIT CTO.300189340</t>
  </si>
  <si>
    <t>SANTANDER CTA: 22-00056798-0 FONDO IV2017.</t>
  </si>
  <si>
    <t xml:space="preserve">      </t>
  </si>
  <si>
    <t>SANTANDER CTA: 22-00057259-5 COPARTICIPACION 2017</t>
  </si>
  <si>
    <t>Qj&lt;}</t>
  </si>
  <si>
    <t>P+-</t>
  </si>
  <si>
    <t xml:space="preserve">                   L.C. BERNARDO RAZO DORANTES 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</si>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</sst>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Book Antiqua"/>
      <family val="1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theme="1"/>
      <name val="Book Antiqua"/>
      <family val="1"/>
    </font>
    <font>
      <u val="singleAccounting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Book Antiqua"/>
      <family val="1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5" xfId="0" applyBorder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5" fillId="0" borderId="0" xfId="0" applyFont="1" applyBorder="1"/>
    <xf numFmtId="44" fontId="6" fillId="0" borderId="5" xfId="2" applyFont="1" applyBorder="1" applyAlignment="1">
      <alignment horizontal="right"/>
    </xf>
    <xf numFmtId="0" fontId="5" fillId="0" borderId="4" xfId="0" applyFont="1" applyBorder="1"/>
    <xf numFmtId="0" fontId="5" fillId="0" borderId="5" xfId="0" applyFont="1" applyBorder="1"/>
    <xf numFmtId="44" fontId="6" fillId="0" borderId="5" xfId="2" applyFont="1" applyBorder="1"/>
    <xf numFmtId="1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4" fontId="5" fillId="0" borderId="5" xfId="2" applyFont="1" applyBorder="1"/>
    <xf numFmtId="0" fontId="5" fillId="0" borderId="0" xfId="0" applyFont="1"/>
    <xf numFmtId="14" fontId="5" fillId="0" borderId="0" xfId="0" applyNumberFormat="1" applyFont="1"/>
    <xf numFmtId="43" fontId="5" fillId="0" borderId="0" xfId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0" fillId="0" borderId="0" xfId="1" applyFont="1"/>
    <xf numFmtId="43" fontId="5" fillId="0" borderId="0" xfId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4" fontId="0" fillId="0" borderId="0" xfId="0" applyNumberFormat="1"/>
    <xf numFmtId="14" fontId="5" fillId="0" borderId="0" xfId="0" applyNumberFormat="1" applyFont="1" applyBorder="1"/>
    <xf numFmtId="14" fontId="5" fillId="0" borderId="0" xfId="0" applyNumberFormat="1" applyFont="1" applyBorder="1" applyAlignment="1">
      <alignment horizontal="right"/>
    </xf>
    <xf numFmtId="43" fontId="5" fillId="0" borderId="0" xfId="0" applyNumberFormat="1" applyFont="1" applyBorder="1"/>
    <xf numFmtId="44" fontId="6" fillId="0" borderId="6" xfId="2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44" fontId="5" fillId="0" borderId="9" xfId="0" applyNumberFormat="1" applyFont="1" applyBorder="1"/>
    <xf numFmtId="43" fontId="0" fillId="0" borderId="0" xfId="0" applyNumberFormat="1"/>
    <xf numFmtId="0" fontId="5" fillId="0" borderId="9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5" xfId="0" applyFont="1" applyBorder="1"/>
    <xf numFmtId="0" fontId="8" fillId="0" borderId="0" xfId="0" applyFont="1" applyBorder="1"/>
    <xf numFmtId="0" fontId="2" fillId="0" borderId="0" xfId="0" applyFont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44" fontId="5" fillId="0" borderId="5" xfId="0" applyNumberFormat="1" applyFont="1" applyBorder="1"/>
    <xf numFmtId="0" fontId="4" fillId="0" borderId="9" xfId="0" applyFont="1" applyBorder="1" applyAlignment="1"/>
    <xf numFmtId="0" fontId="4" fillId="0" borderId="8" xfId="0" applyFont="1" applyBorder="1" applyAlignment="1"/>
    <xf numFmtId="0" fontId="4" fillId="0" borderId="8" xfId="0" applyFont="1" applyBorder="1" applyAlignment="1">
      <alignment horizontal="right"/>
    </xf>
    <xf numFmtId="0" fontId="0" fillId="0" borderId="8" xfId="0" applyBorder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0" fillId="0" borderId="9" xfId="0" applyFont="1" applyBorder="1"/>
    <xf numFmtId="0" fontId="10" fillId="0" borderId="8" xfId="0" applyFont="1" applyBorder="1"/>
    <xf numFmtId="0" fontId="10" fillId="0" borderId="7" xfId="0" applyFont="1" applyBorder="1"/>
    <xf numFmtId="0" fontId="10" fillId="0" borderId="5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/>
    <xf numFmtId="0" fontId="10" fillId="0" borderId="4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0" fontId="10" fillId="0" borderId="0" xfId="0" applyFont="1" applyBorder="1" applyAlignment="1">
      <alignment horizontal="right"/>
    </xf>
    <xf numFmtId="0" fontId="10" fillId="0" borderId="4" xfId="0" applyFont="1" applyBorder="1"/>
    <xf numFmtId="0" fontId="10" fillId="0" borderId="3" xfId="0" applyFont="1" applyBorder="1"/>
    <xf numFmtId="0" fontId="10" fillId="0" borderId="2" xfId="0" applyFont="1" applyBorder="1"/>
    <xf numFmtId="0" fontId="10" fillId="0" borderId="1" xfId="0" applyFont="1" applyBorder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center"/>
    </xf>
    <xf numFmtId="43" fontId="10" fillId="0" borderId="5" xfId="1" applyFont="1" applyBorder="1"/>
    <xf numFmtId="44" fontId="12" fillId="0" borderId="5" xfId="2" applyFont="1" applyBorder="1"/>
    <xf numFmtId="0" fontId="11" fillId="0" borderId="0" xfId="0" applyFont="1" applyBorder="1"/>
    <xf numFmtId="44" fontId="12" fillId="0" borderId="6" xfId="2" applyFont="1" applyBorder="1"/>
    <xf numFmtId="43" fontId="10" fillId="0" borderId="0" xfId="1" applyFont="1" applyFill="1" applyBorder="1"/>
    <xf numFmtId="14" fontId="10" fillId="0" borderId="0" xfId="0" applyNumberFormat="1" applyFont="1" applyBorder="1"/>
    <xf numFmtId="43" fontId="10" fillId="0" borderId="0" xfId="1" applyFont="1" applyBorder="1"/>
    <xf numFmtId="44" fontId="10" fillId="0" borderId="0" xfId="2" applyFont="1" applyBorder="1"/>
    <xf numFmtId="43" fontId="5" fillId="0" borderId="0" xfId="1" applyFont="1" applyBorder="1"/>
    <xf numFmtId="44" fontId="5" fillId="0" borderId="0" xfId="2" applyFont="1" applyBorder="1"/>
    <xf numFmtId="0" fontId="10" fillId="0" borderId="0" xfId="0" applyFont="1"/>
    <xf numFmtId="0" fontId="7" fillId="0" borderId="0" xfId="0" applyFont="1" applyAlignment="1">
      <alignment horizontal="center"/>
    </xf>
    <xf numFmtId="44" fontId="7" fillId="0" borderId="0" xfId="2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4" fontId="11" fillId="0" borderId="5" xfId="2" applyFont="1" applyBorder="1"/>
    <xf numFmtId="4" fontId="13" fillId="0" borderId="5" xfId="0" applyNumberFormat="1" applyFont="1" applyFill="1" applyBorder="1" applyAlignment="1">
      <alignment horizontal="right"/>
    </xf>
    <xf numFmtId="43" fontId="14" fillId="0" borderId="0" xfId="1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4" fontId="15" fillId="0" borderId="0" xfId="0" applyNumberFormat="1" applyFont="1" applyBorder="1" applyAlignment="1">
      <alignment horizontal="center"/>
    </xf>
    <xf numFmtId="44" fontId="14" fillId="0" borderId="0" xfId="2" applyFont="1" applyFill="1" applyBorder="1" applyAlignment="1">
      <alignment horizontal="right"/>
    </xf>
    <xf numFmtId="0" fontId="14" fillId="0" borderId="0" xfId="0" quotePrefix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left"/>
    </xf>
    <xf numFmtId="14" fontId="15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right"/>
    </xf>
    <xf numFmtId="44" fontId="13" fillId="0" borderId="0" xfId="2" applyFont="1" applyBorder="1"/>
    <xf numFmtId="44" fontId="14" fillId="0" borderId="0" xfId="2" applyFont="1" applyBorder="1"/>
    <xf numFmtId="44" fontId="11" fillId="0" borderId="5" xfId="2" applyFont="1" applyBorder="1" applyAlignment="1">
      <alignment horizontal="right"/>
    </xf>
    <xf numFmtId="0" fontId="11" fillId="0" borderId="4" xfId="0" applyFont="1" applyBorder="1"/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/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9" fillId="0" borderId="5" xfId="0" applyFont="1" applyBorder="1" applyAlignment="1"/>
    <xf numFmtId="0" fontId="19" fillId="0" borderId="0" xfId="0" applyFont="1" applyBorder="1" applyAlignment="1"/>
    <xf numFmtId="0" fontId="20" fillId="0" borderId="0" xfId="0" applyFont="1" applyBorder="1"/>
    <xf numFmtId="0" fontId="11" fillId="0" borderId="5" xfId="0" applyFont="1" applyBorder="1"/>
    <xf numFmtId="4" fontId="6" fillId="0" borderId="5" xfId="0" applyNumberFormat="1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4" fontId="5" fillId="0" borderId="0" xfId="0" applyNumberFormat="1" applyFont="1" applyFill="1" applyAlignment="1">
      <alignment horizontal="right"/>
    </xf>
    <xf numFmtId="43" fontId="21" fillId="0" borderId="0" xfId="1" applyFont="1" applyBorder="1" applyAlignment="1">
      <alignment horizontal="center" vertical="center"/>
    </xf>
    <xf numFmtId="14" fontId="6" fillId="0" borderId="0" xfId="0" applyNumberFormat="1" applyFont="1" applyBorder="1"/>
    <xf numFmtId="4" fontId="7" fillId="0" borderId="0" xfId="0" applyNumberFormat="1" applyFont="1" applyAlignment="1">
      <alignment horizontal="right"/>
    </xf>
    <xf numFmtId="43" fontId="9" fillId="0" borderId="0" xfId="1" applyFont="1" applyBorder="1" applyAlignment="1">
      <alignment horizontal="right"/>
    </xf>
    <xf numFmtId="43" fontId="5" fillId="0" borderId="0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760095</xdr:colOff>
      <xdr:row>4</xdr:row>
      <xdr:rowOff>34289</xdr:rowOff>
    </xdr:to>
    <xdr:pic>
      <xdr:nvPicPr>
        <xdr:cNvPr id="2" name="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0095" cy="796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342899</xdr:colOff>
      <xdr:row>0</xdr:row>
      <xdr:rowOff>0</xdr:rowOff>
    </xdr:from>
    <xdr:to>
      <xdr:col>6</xdr:col>
      <xdr:colOff>761999</xdr:colOff>
      <xdr:row>3</xdr:row>
      <xdr:rowOff>186689</xdr:rowOff>
    </xdr:to>
    <xdr:pic>
      <xdr:nvPicPr>
        <xdr:cNvPr id="3" name="4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4" y="0"/>
          <a:ext cx="419100" cy="758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760095</xdr:colOff>
      <xdr:row>126</xdr:row>
      <xdr:rowOff>34289</xdr:rowOff>
    </xdr:to>
    <xdr:pic>
      <xdr:nvPicPr>
        <xdr:cNvPr id="4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83225"/>
          <a:ext cx="760095" cy="796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342899</xdr:colOff>
      <xdr:row>122</xdr:row>
      <xdr:rowOff>0</xdr:rowOff>
    </xdr:from>
    <xdr:to>
      <xdr:col>6</xdr:col>
      <xdr:colOff>761999</xdr:colOff>
      <xdr:row>125</xdr:row>
      <xdr:rowOff>186689</xdr:rowOff>
    </xdr:to>
    <xdr:pic>
      <xdr:nvPicPr>
        <xdr:cNvPr id="5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4" y="18183225"/>
          <a:ext cx="419100" cy="758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178</xdr:row>
      <xdr:rowOff>104775</xdr:rowOff>
    </xdr:from>
    <xdr:to>
      <xdr:col>1</xdr:col>
      <xdr:colOff>169545</xdr:colOff>
      <xdr:row>182</xdr:row>
      <xdr:rowOff>139064</xdr:rowOff>
    </xdr:to>
    <xdr:pic>
      <xdr:nvPicPr>
        <xdr:cNvPr id="6" name="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0089475"/>
          <a:ext cx="760095" cy="796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628650</xdr:colOff>
      <xdr:row>179</xdr:row>
      <xdr:rowOff>9525</xdr:rowOff>
    </xdr:from>
    <xdr:to>
      <xdr:col>6</xdr:col>
      <xdr:colOff>542924</xdr:colOff>
      <xdr:row>183</xdr:row>
      <xdr:rowOff>5714</xdr:rowOff>
    </xdr:to>
    <xdr:pic>
      <xdr:nvPicPr>
        <xdr:cNvPr id="7" name="8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30184725"/>
          <a:ext cx="676274" cy="758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219</xdr:row>
      <xdr:rowOff>47625</xdr:rowOff>
    </xdr:from>
    <xdr:to>
      <xdr:col>1</xdr:col>
      <xdr:colOff>45720</xdr:colOff>
      <xdr:row>223</xdr:row>
      <xdr:rowOff>110489</xdr:rowOff>
    </xdr:to>
    <xdr:pic>
      <xdr:nvPicPr>
        <xdr:cNvPr id="8" name="9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95250"/>
          <a:ext cx="760095" cy="8343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196215</xdr:colOff>
      <xdr:row>219</xdr:row>
      <xdr:rowOff>38100</xdr:rowOff>
    </xdr:from>
    <xdr:to>
      <xdr:col>6</xdr:col>
      <xdr:colOff>828674</xdr:colOff>
      <xdr:row>223</xdr:row>
      <xdr:rowOff>43814</xdr:rowOff>
    </xdr:to>
    <xdr:pic>
      <xdr:nvPicPr>
        <xdr:cNvPr id="9" name="10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8215" y="38185725"/>
          <a:ext cx="632459" cy="77723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85725</xdr:colOff>
      <xdr:row>266</xdr:row>
      <xdr:rowOff>28575</xdr:rowOff>
    </xdr:from>
    <xdr:ext cx="857250" cy="815339"/>
    <xdr:pic>
      <xdr:nvPicPr>
        <xdr:cNvPr id="10" name="19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00100"/>
          <a:ext cx="857250" cy="8153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723899</xdr:colOff>
      <xdr:row>266</xdr:row>
      <xdr:rowOff>19050</xdr:rowOff>
    </xdr:from>
    <xdr:ext cx="695326" cy="777239"/>
    <xdr:pic>
      <xdr:nvPicPr>
        <xdr:cNvPr id="11" name="20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899" y="790575"/>
          <a:ext cx="695326" cy="7772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209</xdr:row>
      <xdr:rowOff>19050</xdr:rowOff>
    </xdr:from>
    <xdr:to>
      <xdr:col>1</xdr:col>
      <xdr:colOff>241935</xdr:colOff>
      <xdr:row>213</xdr:row>
      <xdr:rowOff>80009</xdr:rowOff>
    </xdr:to>
    <xdr:pic>
      <xdr:nvPicPr>
        <xdr:cNvPr id="2" name="5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" y="18326100"/>
          <a:ext cx="982980" cy="8229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3810</xdr:colOff>
      <xdr:row>209</xdr:row>
      <xdr:rowOff>38100</xdr:rowOff>
    </xdr:from>
    <xdr:to>
      <xdr:col>6</xdr:col>
      <xdr:colOff>588644</xdr:colOff>
      <xdr:row>213</xdr:row>
      <xdr:rowOff>53339</xdr:rowOff>
    </xdr:to>
    <xdr:pic>
      <xdr:nvPicPr>
        <xdr:cNvPr id="3" name="5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5810" y="18345150"/>
          <a:ext cx="584834" cy="7772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4</xdr:row>
      <xdr:rowOff>34289</xdr:rowOff>
    </xdr:to>
    <xdr:pic>
      <xdr:nvPicPr>
        <xdr:cNvPr id="6" name="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796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742950</xdr:colOff>
      <xdr:row>0</xdr:row>
      <xdr:rowOff>0</xdr:rowOff>
    </xdr:from>
    <xdr:to>
      <xdr:col>6</xdr:col>
      <xdr:colOff>761999</xdr:colOff>
      <xdr:row>3</xdr:row>
      <xdr:rowOff>186689</xdr:rowOff>
    </xdr:to>
    <xdr:pic>
      <xdr:nvPicPr>
        <xdr:cNvPr id="7" name="2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0"/>
          <a:ext cx="781049" cy="758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121920</xdr:rowOff>
    </xdr:from>
    <xdr:to>
      <xdr:col>1</xdr:col>
      <xdr:colOff>182880</xdr:colOff>
      <xdr:row>55</xdr:row>
      <xdr:rowOff>156209</xdr:rowOff>
    </xdr:to>
    <xdr:pic>
      <xdr:nvPicPr>
        <xdr:cNvPr id="8" name="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189845"/>
          <a:ext cx="906780" cy="796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220980</xdr:colOff>
      <xdr:row>51</xdr:row>
      <xdr:rowOff>121920</xdr:rowOff>
    </xdr:from>
    <xdr:to>
      <xdr:col>6</xdr:col>
      <xdr:colOff>761999</xdr:colOff>
      <xdr:row>55</xdr:row>
      <xdr:rowOff>118109</xdr:rowOff>
    </xdr:to>
    <xdr:pic>
      <xdr:nvPicPr>
        <xdr:cNvPr id="9" name="4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7355" y="10189845"/>
          <a:ext cx="541019" cy="758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106680</xdr:colOff>
      <xdr:row>110</xdr:row>
      <xdr:rowOff>152400</xdr:rowOff>
    </xdr:from>
    <xdr:to>
      <xdr:col>1</xdr:col>
      <xdr:colOff>251460</xdr:colOff>
      <xdr:row>115</xdr:row>
      <xdr:rowOff>3809</xdr:rowOff>
    </xdr:to>
    <xdr:pic>
      <xdr:nvPicPr>
        <xdr:cNvPr id="10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1012150"/>
          <a:ext cx="906780" cy="8039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175260</xdr:colOff>
      <xdr:row>111</xdr:row>
      <xdr:rowOff>7620</xdr:rowOff>
    </xdr:from>
    <xdr:to>
      <xdr:col>7</xdr:col>
      <xdr:colOff>15239</xdr:colOff>
      <xdr:row>115</xdr:row>
      <xdr:rowOff>3809</xdr:rowOff>
    </xdr:to>
    <xdr:pic>
      <xdr:nvPicPr>
        <xdr:cNvPr id="11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635" y="21057870"/>
          <a:ext cx="601979" cy="7581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106680</xdr:colOff>
      <xdr:row>158</xdr:row>
      <xdr:rowOff>152400</xdr:rowOff>
    </xdr:from>
    <xdr:to>
      <xdr:col>1</xdr:col>
      <xdr:colOff>251460</xdr:colOff>
      <xdr:row>163</xdr:row>
      <xdr:rowOff>3809</xdr:rowOff>
    </xdr:to>
    <xdr:pic>
      <xdr:nvPicPr>
        <xdr:cNvPr id="12" name="7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30175200"/>
          <a:ext cx="906780" cy="8039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175260</xdr:colOff>
      <xdr:row>159</xdr:row>
      <xdr:rowOff>7620</xdr:rowOff>
    </xdr:from>
    <xdr:to>
      <xdr:col>7</xdr:col>
      <xdr:colOff>15239</xdr:colOff>
      <xdr:row>163</xdr:row>
      <xdr:rowOff>3809</xdr:rowOff>
    </xdr:to>
    <xdr:pic>
      <xdr:nvPicPr>
        <xdr:cNvPr id="13" name="8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635" y="30220920"/>
          <a:ext cx="601979" cy="7581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0170" cy="796289"/>
    <xdr:pic>
      <xdr:nvPicPr>
        <xdr:cNvPr id="2" name="3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0170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342899</xdr:colOff>
      <xdr:row>0</xdr:row>
      <xdr:rowOff>0</xdr:rowOff>
    </xdr:from>
    <xdr:ext cx="419100" cy="758189"/>
    <xdr:pic>
      <xdr:nvPicPr>
        <xdr:cNvPr id="3" name="4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899" y="0"/>
          <a:ext cx="419100" cy="758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49</xdr:row>
      <xdr:rowOff>0</xdr:rowOff>
    </xdr:from>
    <xdr:ext cx="962025" cy="796289"/>
    <xdr:pic>
      <xdr:nvPicPr>
        <xdr:cNvPr id="4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82125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809625</xdr:colOff>
      <xdr:row>49</xdr:row>
      <xdr:rowOff>66675</xdr:rowOff>
    </xdr:from>
    <xdr:ext cx="1076324" cy="758189"/>
    <xdr:pic>
      <xdr:nvPicPr>
        <xdr:cNvPr id="5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9448800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202</xdr:row>
      <xdr:rowOff>57150</xdr:rowOff>
    </xdr:from>
    <xdr:ext cx="762000" cy="815339"/>
    <xdr:pic>
      <xdr:nvPicPr>
        <xdr:cNvPr id="10" name="51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1675"/>
          <a:ext cx="762000" cy="8153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718185</xdr:colOff>
      <xdr:row>202</xdr:row>
      <xdr:rowOff>57150</xdr:rowOff>
    </xdr:from>
    <xdr:ext cx="670559" cy="777239"/>
    <xdr:pic>
      <xdr:nvPicPr>
        <xdr:cNvPr id="11" name="52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8185" y="9591675"/>
          <a:ext cx="670559" cy="777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102</xdr:row>
      <xdr:rowOff>152400</xdr:rowOff>
    </xdr:from>
    <xdr:ext cx="962025" cy="796289"/>
    <xdr:pic>
      <xdr:nvPicPr>
        <xdr:cNvPr id="12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78650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809625</xdr:colOff>
      <xdr:row>103</xdr:row>
      <xdr:rowOff>19050</xdr:rowOff>
    </xdr:from>
    <xdr:ext cx="1076324" cy="758189"/>
    <xdr:pic>
      <xdr:nvPicPr>
        <xdr:cNvPr id="13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9745325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152</xdr:row>
      <xdr:rowOff>180975</xdr:rowOff>
    </xdr:from>
    <xdr:ext cx="962025" cy="796289"/>
    <xdr:pic>
      <xdr:nvPicPr>
        <xdr:cNvPr id="14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89375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809625</xdr:colOff>
      <xdr:row>153</xdr:row>
      <xdr:rowOff>47625</xdr:rowOff>
    </xdr:from>
    <xdr:ext cx="1076324" cy="758189"/>
    <xdr:pic>
      <xdr:nvPicPr>
        <xdr:cNvPr id="15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9356050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1123949</xdr:colOff>
      <xdr:row>0</xdr:row>
      <xdr:rowOff>95250</xdr:rowOff>
    </xdr:from>
    <xdr:ext cx="1000125" cy="647701"/>
    <xdr:pic>
      <xdr:nvPicPr>
        <xdr:cNvPr id="2" name="1 Imagen" descr="GetAttachment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49" y="95250"/>
          <a:ext cx="1000125" cy="64770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314325</xdr:colOff>
      <xdr:row>0</xdr:row>
      <xdr:rowOff>142876</xdr:rowOff>
    </xdr:from>
    <xdr:ext cx="752475" cy="619125"/>
    <xdr:pic>
      <xdr:nvPicPr>
        <xdr:cNvPr id="3" name="2 Imagen" descr="GetAttachment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2876"/>
          <a:ext cx="752475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76200</xdr:colOff>
      <xdr:row>50</xdr:row>
      <xdr:rowOff>76200</xdr:rowOff>
    </xdr:from>
    <xdr:ext cx="739140" cy="824864"/>
    <xdr:pic>
      <xdr:nvPicPr>
        <xdr:cNvPr id="4" name="59 Imagen" descr="GetAttachment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125075"/>
          <a:ext cx="739140" cy="8248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2152649</xdr:colOff>
      <xdr:row>50</xdr:row>
      <xdr:rowOff>171450</xdr:rowOff>
    </xdr:from>
    <xdr:ext cx="723901" cy="786764"/>
    <xdr:pic>
      <xdr:nvPicPr>
        <xdr:cNvPr id="5" name="60 Imagen" descr="GetAttachment (1)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49" y="10220325"/>
          <a:ext cx="723901" cy="78676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796289"/>
    <xdr:pic>
      <xdr:nvPicPr>
        <xdr:cNvPr id="2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314325</xdr:colOff>
      <xdr:row>0</xdr:row>
      <xdr:rowOff>47625</xdr:rowOff>
    </xdr:from>
    <xdr:ext cx="1076324" cy="758189"/>
    <xdr:pic>
      <xdr:nvPicPr>
        <xdr:cNvPr id="3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7625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48</xdr:row>
      <xdr:rowOff>0</xdr:rowOff>
    </xdr:from>
    <xdr:ext cx="962025" cy="796289"/>
    <xdr:pic>
      <xdr:nvPicPr>
        <xdr:cNvPr id="4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391650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323850</xdr:colOff>
      <xdr:row>48</xdr:row>
      <xdr:rowOff>47625</xdr:rowOff>
    </xdr:from>
    <xdr:ext cx="1076324" cy="758189"/>
    <xdr:pic>
      <xdr:nvPicPr>
        <xdr:cNvPr id="5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439275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95</xdr:row>
      <xdr:rowOff>0</xdr:rowOff>
    </xdr:from>
    <xdr:ext cx="962025" cy="796289"/>
    <xdr:pic>
      <xdr:nvPicPr>
        <xdr:cNvPr id="6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02300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314325</xdr:colOff>
      <xdr:row>95</xdr:row>
      <xdr:rowOff>47625</xdr:rowOff>
    </xdr:from>
    <xdr:ext cx="1076324" cy="758189"/>
    <xdr:pic>
      <xdr:nvPicPr>
        <xdr:cNvPr id="7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8449925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142</xdr:row>
      <xdr:rowOff>0</xdr:rowOff>
    </xdr:from>
    <xdr:ext cx="962025" cy="796289"/>
    <xdr:pic>
      <xdr:nvPicPr>
        <xdr:cNvPr id="8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12950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314325</xdr:colOff>
      <xdr:row>142</xdr:row>
      <xdr:rowOff>47625</xdr:rowOff>
    </xdr:from>
    <xdr:ext cx="1076324" cy="758189"/>
    <xdr:pic>
      <xdr:nvPicPr>
        <xdr:cNvPr id="9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27460575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796289"/>
    <xdr:pic>
      <xdr:nvPicPr>
        <xdr:cNvPr id="2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314325</xdr:colOff>
      <xdr:row>0</xdr:row>
      <xdr:rowOff>47625</xdr:rowOff>
    </xdr:from>
    <xdr:ext cx="1076324" cy="758189"/>
    <xdr:pic>
      <xdr:nvPicPr>
        <xdr:cNvPr id="3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7625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44</xdr:row>
      <xdr:rowOff>0</xdr:rowOff>
    </xdr:from>
    <xdr:ext cx="962025" cy="796289"/>
    <xdr:pic>
      <xdr:nvPicPr>
        <xdr:cNvPr id="4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150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314325</xdr:colOff>
      <xdr:row>44</xdr:row>
      <xdr:rowOff>47625</xdr:rowOff>
    </xdr:from>
    <xdr:ext cx="1076324" cy="758189"/>
    <xdr:pic>
      <xdr:nvPicPr>
        <xdr:cNvPr id="5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8486775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90</xdr:row>
      <xdr:rowOff>0</xdr:rowOff>
    </xdr:from>
    <xdr:ext cx="962025" cy="796289"/>
    <xdr:pic>
      <xdr:nvPicPr>
        <xdr:cNvPr id="6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59300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314325</xdr:colOff>
      <xdr:row>90</xdr:row>
      <xdr:rowOff>47625</xdr:rowOff>
    </xdr:from>
    <xdr:ext cx="1076324" cy="758189"/>
    <xdr:pic>
      <xdr:nvPicPr>
        <xdr:cNvPr id="7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7306925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62025" cy="796289"/>
    <xdr:pic>
      <xdr:nvPicPr>
        <xdr:cNvPr id="2" name="5 Imagen" descr="GetAttachment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7962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314325</xdr:colOff>
      <xdr:row>0</xdr:row>
      <xdr:rowOff>47625</xdr:rowOff>
    </xdr:from>
    <xdr:ext cx="1076324" cy="758189"/>
    <xdr:pic>
      <xdr:nvPicPr>
        <xdr:cNvPr id="3" name="6 Imagen" descr="GetAttachment (1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7625"/>
          <a:ext cx="1076324" cy="75818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"/>
  <sheetViews>
    <sheetView tabSelected="1" topLeftCell="A110" workbookViewId="0">
      <selection sqref="A1:G170"/>
    </sheetView>
  </sheetViews>
  <sheetFormatPr baseColWidth="10" defaultRowHeight="15" x14ac:dyDescent="0.25"/>
  <cols>
    <col min="5" max="5" width="11.42578125" style="3"/>
    <col min="7" max="7" width="13.140625" customWidth="1"/>
    <col min="8" max="10" width="12.7109375" bestFit="1" customWidth="1"/>
    <col min="12" max="12" width="12.7109375" bestFit="1" customWidth="1"/>
  </cols>
  <sheetData>
    <row r="1" spans="1:7" x14ac:dyDescent="0.25">
      <c r="A1" s="155" t="s">
        <v>0</v>
      </c>
      <c r="B1" s="156"/>
      <c r="C1" s="156"/>
      <c r="D1" s="156"/>
      <c r="E1" s="156"/>
      <c r="F1" s="156"/>
      <c r="G1" s="157"/>
    </row>
    <row r="2" spans="1:7" x14ac:dyDescent="0.25">
      <c r="A2" s="1"/>
      <c r="B2" s="2"/>
      <c r="G2" s="4"/>
    </row>
    <row r="3" spans="1:7" x14ac:dyDescent="0.25">
      <c r="A3" s="158" t="s">
        <v>1</v>
      </c>
      <c r="B3" s="159"/>
      <c r="C3" s="159"/>
      <c r="D3" s="159"/>
      <c r="E3" s="159"/>
      <c r="F3" s="159"/>
      <c r="G3" s="160"/>
    </row>
    <row r="4" spans="1:7" x14ac:dyDescent="0.25">
      <c r="A4" s="1"/>
      <c r="B4" s="2"/>
      <c r="C4" s="2"/>
      <c r="D4" s="5"/>
      <c r="E4" s="6"/>
      <c r="F4" s="2"/>
      <c r="G4" s="4"/>
    </row>
    <row r="5" spans="1:7" x14ac:dyDescent="0.25">
      <c r="A5" s="143" t="s">
        <v>2</v>
      </c>
      <c r="B5" s="144"/>
      <c r="C5" s="144"/>
      <c r="D5" s="144"/>
      <c r="E5" s="144"/>
      <c r="F5" s="144"/>
      <c r="G5" s="145"/>
    </row>
    <row r="6" spans="1:7" ht="15.75" thickBot="1" x14ac:dyDescent="0.3">
      <c r="A6" s="1"/>
      <c r="B6" s="2"/>
      <c r="C6" s="2"/>
      <c r="D6" s="7"/>
      <c r="E6" s="8"/>
      <c r="F6" s="7"/>
      <c r="G6" s="9"/>
    </row>
    <row r="7" spans="1:7" x14ac:dyDescent="0.25">
      <c r="A7" s="10"/>
      <c r="B7" s="11"/>
      <c r="C7" s="11"/>
      <c r="D7" s="11"/>
      <c r="E7" s="12"/>
      <c r="F7" s="11"/>
      <c r="G7" s="13"/>
    </row>
    <row r="8" spans="1:7" x14ac:dyDescent="0.25">
      <c r="A8" s="146" t="s">
        <v>3</v>
      </c>
      <c r="B8" s="147"/>
      <c r="C8" s="147"/>
      <c r="D8" s="147"/>
      <c r="E8" s="147"/>
      <c r="F8" s="147"/>
      <c r="G8" s="148"/>
    </row>
    <row r="9" spans="1:7" x14ac:dyDescent="0.25">
      <c r="A9" s="146"/>
      <c r="B9" s="147"/>
      <c r="C9" s="147"/>
      <c r="D9" s="147"/>
      <c r="E9" s="147"/>
      <c r="F9" s="147"/>
      <c r="G9" s="148"/>
    </row>
    <row r="10" spans="1:7" x14ac:dyDescent="0.25">
      <c r="A10" s="146" t="s">
        <v>4</v>
      </c>
      <c r="B10" s="147"/>
      <c r="C10" s="147"/>
      <c r="D10" s="147"/>
      <c r="E10" s="147"/>
      <c r="F10" s="147"/>
      <c r="G10" s="148"/>
    </row>
    <row r="11" spans="1:7" x14ac:dyDescent="0.25">
      <c r="A11" s="146"/>
      <c r="B11" s="147"/>
      <c r="C11" s="147"/>
      <c r="D11" s="147"/>
      <c r="E11" s="147"/>
      <c r="F11" s="147"/>
      <c r="G11" s="148"/>
    </row>
    <row r="12" spans="1:7" x14ac:dyDescent="0.25">
      <c r="A12" s="14"/>
      <c r="B12" s="15"/>
      <c r="C12" s="15"/>
      <c r="D12" s="15"/>
      <c r="E12" s="16"/>
      <c r="F12" s="15"/>
      <c r="G12" s="17"/>
    </row>
    <row r="13" spans="1:7" x14ac:dyDescent="0.25">
      <c r="A13" s="18" t="s">
        <v>5</v>
      </c>
      <c r="B13" s="19"/>
      <c r="C13" s="20"/>
      <c r="D13" s="20"/>
      <c r="E13" s="16"/>
      <c r="F13" s="20"/>
      <c r="G13" s="21">
        <v>472054.44</v>
      </c>
    </row>
    <row r="14" spans="1:7" x14ac:dyDescent="0.25">
      <c r="A14" s="22"/>
      <c r="B14" s="20"/>
      <c r="C14" s="20"/>
      <c r="D14" s="20"/>
      <c r="E14" s="16"/>
      <c r="F14" s="20"/>
      <c r="G14" s="23"/>
    </row>
    <row r="15" spans="1:7" x14ac:dyDescent="0.25">
      <c r="A15" s="22"/>
      <c r="B15" s="20"/>
      <c r="C15" s="20"/>
      <c r="D15" s="20"/>
      <c r="E15" s="16"/>
      <c r="F15" s="20"/>
      <c r="G15" s="23"/>
    </row>
    <row r="16" spans="1:7" x14ac:dyDescent="0.25">
      <c r="A16" s="14" t="s">
        <v>6</v>
      </c>
      <c r="B16" s="20"/>
      <c r="C16" s="20"/>
      <c r="D16" s="20"/>
      <c r="E16" s="16"/>
      <c r="F16" s="20"/>
      <c r="G16" s="23"/>
    </row>
    <row r="17" spans="1:7" x14ac:dyDescent="0.25">
      <c r="A17" s="14"/>
      <c r="B17" s="20"/>
      <c r="C17" s="20"/>
      <c r="D17" s="20"/>
      <c r="E17" s="16"/>
      <c r="F17" s="20"/>
      <c r="G17" s="23"/>
    </row>
    <row r="18" spans="1:7" x14ac:dyDescent="0.25">
      <c r="A18" s="22"/>
      <c r="B18" s="20"/>
      <c r="C18" s="19" t="s">
        <v>7</v>
      </c>
      <c r="D18" s="20"/>
      <c r="E18" s="16"/>
      <c r="F18" s="20"/>
      <c r="G18" s="24">
        <f>SUM(E19:E21)</f>
        <v>0</v>
      </c>
    </row>
    <row r="19" spans="1:7" x14ac:dyDescent="0.25">
      <c r="A19" s="22"/>
      <c r="B19" s="20"/>
      <c r="C19" s="19"/>
      <c r="D19" s="25"/>
      <c r="E19" s="26"/>
      <c r="F19" s="20"/>
      <c r="G19" s="27"/>
    </row>
    <row r="20" spans="1:7" x14ac:dyDescent="0.25">
      <c r="A20" s="22"/>
      <c r="B20" s="20"/>
      <c r="C20" s="28"/>
      <c r="D20" s="25"/>
      <c r="E20" s="26"/>
      <c r="F20" s="20"/>
      <c r="G20" s="23"/>
    </row>
    <row r="21" spans="1:7" x14ac:dyDescent="0.25">
      <c r="A21" s="22"/>
      <c r="B21" s="20"/>
      <c r="C21" s="28"/>
      <c r="D21" s="25"/>
      <c r="E21" s="26"/>
      <c r="F21" s="20"/>
      <c r="G21" s="23"/>
    </row>
    <row r="22" spans="1:7" x14ac:dyDescent="0.25">
      <c r="A22" s="22"/>
      <c r="B22" s="20"/>
      <c r="C22" s="19" t="s">
        <v>8</v>
      </c>
      <c r="D22" s="20"/>
      <c r="E22" s="16"/>
      <c r="F22" s="20"/>
      <c r="G22" s="24">
        <f>SUM(E23:E23)</f>
        <v>0</v>
      </c>
    </row>
    <row r="23" spans="1:7" x14ac:dyDescent="0.25">
      <c r="A23" s="22"/>
      <c r="B23" s="20"/>
      <c r="C23" s="29"/>
      <c r="D23" s="28"/>
      <c r="E23" s="30"/>
      <c r="F23" s="20"/>
      <c r="G23" s="4"/>
    </row>
    <row r="24" spans="1:7" x14ac:dyDescent="0.25">
      <c r="A24" s="14" t="s">
        <v>9</v>
      </c>
      <c r="B24" s="20"/>
      <c r="C24" s="31"/>
      <c r="E24" s="16"/>
      <c r="F24" s="20"/>
      <c r="G24" s="24"/>
    </row>
    <row r="25" spans="1:7" x14ac:dyDescent="0.25">
      <c r="A25" s="22"/>
      <c r="B25" s="20"/>
      <c r="C25" s="19" t="s">
        <v>10</v>
      </c>
      <c r="D25" s="20"/>
      <c r="E25" s="16"/>
      <c r="F25" s="20"/>
      <c r="G25" s="24"/>
    </row>
    <row r="26" spans="1:7" x14ac:dyDescent="0.25">
      <c r="A26" s="22"/>
      <c r="B26" s="20"/>
      <c r="C26" s="32" t="s">
        <v>11</v>
      </c>
      <c r="D26" s="32" t="s">
        <v>12</v>
      </c>
      <c r="E26" s="33" t="s">
        <v>13</v>
      </c>
      <c r="F26" s="20"/>
      <c r="G26" s="24">
        <f>SUM(E27:E100)</f>
        <v>385449.1</v>
      </c>
    </row>
    <row r="27" spans="1:7" x14ac:dyDescent="0.25">
      <c r="A27" s="22"/>
      <c r="B27" s="20"/>
      <c r="C27" s="34">
        <v>42705</v>
      </c>
      <c r="D27" s="15">
        <v>97</v>
      </c>
      <c r="E27" s="35">
        <v>6753.56</v>
      </c>
      <c r="F27" s="20"/>
      <c r="G27" s="24"/>
    </row>
    <row r="28" spans="1:7" x14ac:dyDescent="0.25">
      <c r="A28" s="22"/>
      <c r="B28" s="20"/>
      <c r="C28" s="34">
        <v>42705</v>
      </c>
      <c r="D28" s="15">
        <v>11245</v>
      </c>
      <c r="E28" s="35">
        <v>1970.84</v>
      </c>
      <c r="F28" s="20"/>
      <c r="G28" s="24"/>
    </row>
    <row r="29" spans="1:7" x14ac:dyDescent="0.25">
      <c r="A29" s="22"/>
      <c r="B29" s="20"/>
      <c r="C29" s="34">
        <v>42705</v>
      </c>
      <c r="D29" s="15">
        <v>11245</v>
      </c>
      <c r="E29" s="35">
        <v>3479.49</v>
      </c>
      <c r="F29" s="20"/>
      <c r="G29" s="24"/>
    </row>
    <row r="30" spans="1:7" x14ac:dyDescent="0.25">
      <c r="A30" s="22"/>
      <c r="B30" s="20"/>
      <c r="C30" s="34">
        <v>42705</v>
      </c>
      <c r="D30" s="15">
        <v>11245</v>
      </c>
      <c r="E30" s="16">
        <v>475.6</v>
      </c>
      <c r="F30" s="20"/>
      <c r="G30" s="24"/>
    </row>
    <row r="31" spans="1:7" x14ac:dyDescent="0.25">
      <c r="A31" s="22"/>
      <c r="B31" s="20"/>
      <c r="C31" s="34">
        <v>42709</v>
      </c>
      <c r="D31" s="15">
        <v>11365</v>
      </c>
      <c r="E31" s="35">
        <v>3163.32</v>
      </c>
      <c r="F31" s="20"/>
      <c r="G31" s="24"/>
    </row>
    <row r="32" spans="1:7" x14ac:dyDescent="0.25">
      <c r="A32" s="22"/>
      <c r="B32" s="20"/>
      <c r="C32" s="34">
        <v>42709</v>
      </c>
      <c r="D32" s="15">
        <v>11365</v>
      </c>
      <c r="E32" s="35">
        <v>2488.7399999999998</v>
      </c>
      <c r="F32" s="20"/>
      <c r="G32" s="24"/>
    </row>
    <row r="33" spans="1:7" x14ac:dyDescent="0.25">
      <c r="A33" s="22"/>
      <c r="B33" s="20"/>
      <c r="C33" s="34">
        <v>42709</v>
      </c>
      <c r="D33" s="15">
        <v>11193</v>
      </c>
      <c r="E33" s="35">
        <v>1019.64</v>
      </c>
      <c r="F33" s="20"/>
      <c r="G33" s="24"/>
    </row>
    <row r="34" spans="1:7" x14ac:dyDescent="0.25">
      <c r="A34" s="22"/>
      <c r="B34" s="20"/>
      <c r="C34" s="34">
        <v>42709</v>
      </c>
      <c r="D34" s="15">
        <v>11315</v>
      </c>
      <c r="E34" s="35">
        <v>2625.25</v>
      </c>
      <c r="F34" s="20"/>
      <c r="G34" s="24"/>
    </row>
    <row r="35" spans="1:7" x14ac:dyDescent="0.25">
      <c r="A35" s="22"/>
      <c r="B35" s="20"/>
      <c r="C35" s="34">
        <v>42709</v>
      </c>
      <c r="D35" s="15">
        <v>11320</v>
      </c>
      <c r="E35" s="16">
        <v>568.4</v>
      </c>
      <c r="F35" s="19"/>
      <c r="G35" s="24"/>
    </row>
    <row r="36" spans="1:7" x14ac:dyDescent="0.25">
      <c r="A36" s="22"/>
      <c r="B36" s="20"/>
      <c r="C36" s="34">
        <v>42709</v>
      </c>
      <c r="D36" s="15">
        <v>11320</v>
      </c>
      <c r="E36" s="16">
        <v>631.04</v>
      </c>
      <c r="F36" s="20"/>
      <c r="G36" s="24"/>
    </row>
    <row r="37" spans="1:7" x14ac:dyDescent="0.25">
      <c r="A37" s="22"/>
      <c r="B37" s="20"/>
      <c r="C37" s="34">
        <v>42709</v>
      </c>
      <c r="D37" s="15">
        <v>11320</v>
      </c>
      <c r="E37" s="16">
        <v>613.64</v>
      </c>
      <c r="F37" s="20"/>
      <c r="G37" s="24"/>
    </row>
    <row r="38" spans="1:7" x14ac:dyDescent="0.25">
      <c r="A38" s="22"/>
      <c r="B38" s="20"/>
      <c r="C38" s="34">
        <v>42709</v>
      </c>
      <c r="D38" s="15">
        <v>11320</v>
      </c>
      <c r="E38" s="16">
        <v>588.6</v>
      </c>
      <c r="F38" s="20"/>
      <c r="G38" s="24"/>
    </row>
    <row r="39" spans="1:7" x14ac:dyDescent="0.25">
      <c r="A39" s="22"/>
      <c r="B39" s="20"/>
      <c r="C39" s="34">
        <v>42709</v>
      </c>
      <c r="D39" s="15">
        <v>11320</v>
      </c>
      <c r="E39" s="35">
        <v>1023.54</v>
      </c>
      <c r="F39" s="20"/>
      <c r="G39" s="24"/>
    </row>
    <row r="40" spans="1:7" x14ac:dyDescent="0.25">
      <c r="A40" s="22"/>
      <c r="B40" s="20"/>
      <c r="C40" s="34">
        <v>42709</v>
      </c>
      <c r="D40" s="15">
        <v>11320</v>
      </c>
      <c r="E40" s="16">
        <v>604.36</v>
      </c>
      <c r="F40" s="20"/>
      <c r="G40" s="24"/>
    </row>
    <row r="41" spans="1:7" x14ac:dyDescent="0.25">
      <c r="A41" s="22"/>
      <c r="B41" s="20"/>
      <c r="C41" s="34">
        <v>42709</v>
      </c>
      <c r="D41" s="15">
        <v>11329</v>
      </c>
      <c r="E41" s="16">
        <v>203</v>
      </c>
      <c r="F41" s="20"/>
      <c r="G41" s="24"/>
    </row>
    <row r="42" spans="1:7" x14ac:dyDescent="0.25">
      <c r="A42" s="22"/>
      <c r="B42" s="20"/>
      <c r="C42" s="34">
        <v>42709</v>
      </c>
      <c r="D42" s="15">
        <v>11329</v>
      </c>
      <c r="E42" s="16">
        <v>203</v>
      </c>
      <c r="F42" s="20"/>
      <c r="G42" s="24"/>
    </row>
    <row r="43" spans="1:7" x14ac:dyDescent="0.25">
      <c r="A43" s="22"/>
      <c r="B43" s="20"/>
      <c r="C43" s="34">
        <v>42709</v>
      </c>
      <c r="D43" s="15">
        <v>11329</v>
      </c>
      <c r="E43" s="16">
        <v>203</v>
      </c>
      <c r="F43" s="20"/>
      <c r="G43" s="24"/>
    </row>
    <row r="44" spans="1:7" x14ac:dyDescent="0.25">
      <c r="A44" s="22"/>
      <c r="B44" s="20"/>
      <c r="C44" s="34">
        <v>42710</v>
      </c>
      <c r="D44" s="15">
        <v>11185</v>
      </c>
      <c r="E44" s="35">
        <v>1200</v>
      </c>
      <c r="F44" s="20"/>
      <c r="G44" s="24"/>
    </row>
    <row r="45" spans="1:7" x14ac:dyDescent="0.25">
      <c r="A45" s="22"/>
      <c r="B45" s="20"/>
      <c r="C45" s="34">
        <v>42709</v>
      </c>
      <c r="D45" s="15">
        <v>11194</v>
      </c>
      <c r="E45" s="16">
        <v>649.6</v>
      </c>
      <c r="F45" s="20"/>
      <c r="G45" s="24"/>
    </row>
    <row r="46" spans="1:7" x14ac:dyDescent="0.25">
      <c r="A46" s="22"/>
      <c r="B46" s="20"/>
      <c r="C46" s="34">
        <v>42710</v>
      </c>
      <c r="D46" s="15">
        <v>11207</v>
      </c>
      <c r="E46" s="16">
        <v>649.6</v>
      </c>
      <c r="F46" s="20"/>
      <c r="G46" s="24"/>
    </row>
    <row r="47" spans="1:7" x14ac:dyDescent="0.25">
      <c r="A47" s="22"/>
      <c r="B47" s="20"/>
      <c r="C47" s="34">
        <v>42710</v>
      </c>
      <c r="D47" s="15">
        <v>11209</v>
      </c>
      <c r="E47" s="35">
        <v>3163.32</v>
      </c>
      <c r="F47" s="20"/>
      <c r="G47" s="24"/>
    </row>
    <row r="48" spans="1:7" x14ac:dyDescent="0.25">
      <c r="A48" s="22"/>
      <c r="B48" s="20"/>
      <c r="C48" s="34">
        <v>42710</v>
      </c>
      <c r="D48" s="15">
        <v>11216</v>
      </c>
      <c r="E48" s="35">
        <v>1200</v>
      </c>
      <c r="F48" s="20"/>
      <c r="G48" s="24"/>
    </row>
    <row r="49" spans="1:7" x14ac:dyDescent="0.25">
      <c r="A49" s="22"/>
      <c r="B49" s="20"/>
      <c r="C49" s="34">
        <v>42710</v>
      </c>
      <c r="D49" s="15">
        <v>11216</v>
      </c>
      <c r="E49" s="35">
        <v>1200</v>
      </c>
      <c r="F49" s="20"/>
      <c r="G49" s="24"/>
    </row>
    <row r="50" spans="1:7" x14ac:dyDescent="0.25">
      <c r="A50" s="22"/>
      <c r="B50" s="20"/>
      <c r="C50" s="34">
        <v>42710</v>
      </c>
      <c r="D50" s="15">
        <v>11216</v>
      </c>
      <c r="E50" s="35">
        <v>1200</v>
      </c>
      <c r="F50" s="20"/>
      <c r="G50" s="24"/>
    </row>
    <row r="51" spans="1:7" x14ac:dyDescent="0.25">
      <c r="A51" s="22"/>
      <c r="B51" s="20"/>
      <c r="C51" s="34">
        <v>42711</v>
      </c>
      <c r="D51" s="15">
        <v>11225</v>
      </c>
      <c r="E51" s="16">
        <v>58</v>
      </c>
      <c r="F51" s="20"/>
      <c r="G51" s="24"/>
    </row>
    <row r="52" spans="1:7" x14ac:dyDescent="0.25">
      <c r="A52" s="22"/>
      <c r="B52" s="20"/>
      <c r="C52" s="34">
        <v>42711</v>
      </c>
      <c r="D52" s="15">
        <v>11225</v>
      </c>
      <c r="E52" s="35">
        <v>2205.38</v>
      </c>
      <c r="F52" s="20"/>
      <c r="G52" s="24"/>
    </row>
    <row r="53" spans="1:7" x14ac:dyDescent="0.25">
      <c r="A53" s="22"/>
      <c r="B53" s="20"/>
      <c r="C53" s="34">
        <v>42711</v>
      </c>
      <c r="D53" s="15">
        <v>11225</v>
      </c>
      <c r="E53" s="35">
        <v>3615.95</v>
      </c>
      <c r="F53" s="20"/>
      <c r="G53" s="24"/>
    </row>
    <row r="54" spans="1:7" x14ac:dyDescent="0.25">
      <c r="A54" s="22"/>
      <c r="B54" s="20"/>
      <c r="C54" s="34">
        <v>42711</v>
      </c>
      <c r="D54" s="15">
        <v>11225</v>
      </c>
      <c r="E54" s="35">
        <v>8238.9</v>
      </c>
      <c r="F54" s="20"/>
      <c r="G54" s="24"/>
    </row>
    <row r="55" spans="1:7" x14ac:dyDescent="0.25">
      <c r="A55" s="22"/>
      <c r="B55" s="20"/>
      <c r="C55" s="34">
        <v>42711</v>
      </c>
      <c r="D55" s="15">
        <v>11225</v>
      </c>
      <c r="E55" s="16">
        <v>232</v>
      </c>
      <c r="F55" s="20"/>
      <c r="G55" s="24"/>
    </row>
    <row r="56" spans="1:7" x14ac:dyDescent="0.25">
      <c r="A56" s="22"/>
      <c r="B56" s="20"/>
      <c r="C56" s="34">
        <v>42711</v>
      </c>
      <c r="D56" s="15">
        <v>11225</v>
      </c>
      <c r="E56" s="35">
        <v>5029.18</v>
      </c>
      <c r="F56" s="20"/>
      <c r="G56" s="24"/>
    </row>
    <row r="57" spans="1:7" x14ac:dyDescent="0.25">
      <c r="A57" s="22"/>
      <c r="B57" s="20"/>
      <c r="C57" s="34">
        <v>42712</v>
      </c>
      <c r="D57" s="15">
        <v>11334</v>
      </c>
      <c r="E57" s="35">
        <v>1200</v>
      </c>
      <c r="F57" s="20"/>
      <c r="G57" s="24"/>
    </row>
    <row r="58" spans="1:7" x14ac:dyDescent="0.25">
      <c r="A58" s="22"/>
      <c r="B58" s="20"/>
      <c r="C58" s="34">
        <v>42712</v>
      </c>
      <c r="D58" s="15">
        <v>11334</v>
      </c>
      <c r="E58" s="35">
        <v>1200</v>
      </c>
      <c r="F58" s="20"/>
      <c r="G58" s="24"/>
    </row>
    <row r="59" spans="1:7" x14ac:dyDescent="0.25">
      <c r="A59" s="22"/>
      <c r="B59" s="20"/>
      <c r="C59" s="34">
        <v>42712</v>
      </c>
      <c r="D59" s="15">
        <v>11334</v>
      </c>
      <c r="E59" s="35">
        <v>1200</v>
      </c>
      <c r="F59" s="20"/>
      <c r="G59" s="24"/>
    </row>
    <row r="60" spans="1:7" x14ac:dyDescent="0.25">
      <c r="A60" s="22"/>
      <c r="B60" s="20"/>
      <c r="C60" s="34">
        <v>42712</v>
      </c>
      <c r="D60" s="15">
        <v>11334</v>
      </c>
      <c r="E60" s="35">
        <v>1200</v>
      </c>
      <c r="F60" s="20"/>
      <c r="G60" s="24"/>
    </row>
    <row r="61" spans="1:7" x14ac:dyDescent="0.25">
      <c r="A61" s="22"/>
      <c r="B61" s="20"/>
      <c r="C61" s="34">
        <v>42712</v>
      </c>
      <c r="D61" s="15">
        <v>11334</v>
      </c>
      <c r="E61" s="35">
        <v>1200</v>
      </c>
      <c r="F61" s="20"/>
      <c r="G61" s="24"/>
    </row>
    <row r="62" spans="1:7" x14ac:dyDescent="0.25">
      <c r="A62" s="22"/>
      <c r="B62" s="20"/>
      <c r="C62" s="34">
        <v>42712</v>
      </c>
      <c r="D62" s="15">
        <v>11334</v>
      </c>
      <c r="E62" s="35">
        <v>1200</v>
      </c>
      <c r="F62" s="20"/>
      <c r="G62" s="24"/>
    </row>
    <row r="63" spans="1:7" x14ac:dyDescent="0.25">
      <c r="A63" s="22"/>
      <c r="B63" s="20"/>
      <c r="C63" s="34">
        <v>42712</v>
      </c>
      <c r="D63" s="15">
        <v>11334</v>
      </c>
      <c r="E63" s="35">
        <v>1200</v>
      </c>
      <c r="F63" s="20"/>
      <c r="G63" s="24"/>
    </row>
    <row r="64" spans="1:7" x14ac:dyDescent="0.25">
      <c r="A64" s="22"/>
      <c r="B64" s="20"/>
      <c r="C64" s="34">
        <v>42712</v>
      </c>
      <c r="D64" s="15">
        <v>11257</v>
      </c>
      <c r="E64" s="16">
        <v>611.15</v>
      </c>
      <c r="F64" s="20"/>
      <c r="G64" s="24"/>
    </row>
    <row r="65" spans="1:7" x14ac:dyDescent="0.25">
      <c r="A65" s="22"/>
      <c r="B65" s="20"/>
      <c r="C65" s="34">
        <v>42712</v>
      </c>
      <c r="D65" s="15">
        <v>11257</v>
      </c>
      <c r="E65" s="16">
        <v>881.6</v>
      </c>
      <c r="F65" s="20"/>
      <c r="G65" s="24"/>
    </row>
    <row r="66" spans="1:7" x14ac:dyDescent="0.25">
      <c r="A66" s="22"/>
      <c r="B66" s="20"/>
      <c r="C66" s="34">
        <v>42712</v>
      </c>
      <c r="D66" s="15">
        <v>11257</v>
      </c>
      <c r="E66" s="16">
        <v>562.6</v>
      </c>
      <c r="F66" s="20"/>
      <c r="G66" s="24"/>
    </row>
    <row r="67" spans="1:7" x14ac:dyDescent="0.25">
      <c r="A67" s="22"/>
      <c r="B67" s="20"/>
      <c r="C67" s="34">
        <v>42712</v>
      </c>
      <c r="D67" s="15">
        <v>11257</v>
      </c>
      <c r="E67" s="35">
        <v>1042.8399999999999</v>
      </c>
      <c r="F67" s="20"/>
      <c r="G67" s="24"/>
    </row>
    <row r="68" spans="1:7" x14ac:dyDescent="0.25">
      <c r="A68" s="22"/>
      <c r="B68" s="20"/>
      <c r="C68" s="34">
        <v>42712</v>
      </c>
      <c r="D68" s="15">
        <v>11273</v>
      </c>
      <c r="E68" s="35">
        <v>8596.9</v>
      </c>
      <c r="F68" s="20"/>
      <c r="G68" s="24"/>
    </row>
    <row r="69" spans="1:7" x14ac:dyDescent="0.25">
      <c r="A69" s="22"/>
      <c r="B69" s="20"/>
      <c r="C69" s="34">
        <v>42712</v>
      </c>
      <c r="D69" s="15">
        <v>11273</v>
      </c>
      <c r="E69" s="35">
        <v>7957.72</v>
      </c>
      <c r="F69" s="20"/>
      <c r="G69" s="24"/>
    </row>
    <row r="70" spans="1:7" x14ac:dyDescent="0.25">
      <c r="A70" s="22"/>
      <c r="B70" s="20"/>
      <c r="C70" s="34">
        <v>42712</v>
      </c>
      <c r="D70" s="15">
        <v>11273</v>
      </c>
      <c r="E70" s="35">
        <v>8262.86</v>
      </c>
      <c r="F70" s="20"/>
      <c r="G70" s="24"/>
    </row>
    <row r="71" spans="1:7" x14ac:dyDescent="0.25">
      <c r="A71" s="22"/>
      <c r="B71" s="20"/>
      <c r="C71" s="34">
        <v>42712</v>
      </c>
      <c r="D71" s="15">
        <v>11273</v>
      </c>
      <c r="E71" s="35">
        <v>1032.05</v>
      </c>
      <c r="F71" s="20"/>
      <c r="G71" s="24"/>
    </row>
    <row r="72" spans="1:7" x14ac:dyDescent="0.25">
      <c r="A72" s="22"/>
      <c r="B72" s="20"/>
      <c r="C72" s="34">
        <v>42712</v>
      </c>
      <c r="D72" s="15">
        <v>11273</v>
      </c>
      <c r="E72" s="35">
        <v>8533.1</v>
      </c>
      <c r="F72" s="20"/>
      <c r="G72" s="24"/>
    </row>
    <row r="73" spans="1:7" x14ac:dyDescent="0.25">
      <c r="A73" s="22"/>
      <c r="B73" s="20"/>
      <c r="C73" s="34">
        <v>42712</v>
      </c>
      <c r="D73" s="15">
        <v>11273</v>
      </c>
      <c r="E73" s="16">
        <v>777.2</v>
      </c>
      <c r="F73" s="20"/>
      <c r="G73" s="24"/>
    </row>
    <row r="74" spans="1:7" x14ac:dyDescent="0.25">
      <c r="A74" s="22"/>
      <c r="B74" s="20"/>
      <c r="C74" s="34">
        <v>42712</v>
      </c>
      <c r="D74" s="15">
        <v>11297</v>
      </c>
      <c r="E74" s="35">
        <v>1200</v>
      </c>
      <c r="F74" s="20"/>
      <c r="G74" s="24"/>
    </row>
    <row r="75" spans="1:7" x14ac:dyDescent="0.25">
      <c r="A75" s="22"/>
      <c r="B75" s="20"/>
      <c r="C75" s="34">
        <v>42712</v>
      </c>
      <c r="D75" s="15">
        <v>11297</v>
      </c>
      <c r="E75" s="35">
        <v>1200</v>
      </c>
      <c r="F75" s="20"/>
      <c r="G75" s="24"/>
    </row>
    <row r="76" spans="1:7" x14ac:dyDescent="0.25">
      <c r="A76" s="22"/>
      <c r="B76" s="20"/>
      <c r="C76" s="34">
        <v>42712</v>
      </c>
      <c r="D76" s="15">
        <v>11297</v>
      </c>
      <c r="E76" s="35">
        <v>1200</v>
      </c>
      <c r="F76" s="20"/>
      <c r="G76" s="24"/>
    </row>
    <row r="77" spans="1:7" x14ac:dyDescent="0.25">
      <c r="A77" s="22"/>
      <c r="B77" s="20"/>
      <c r="C77" s="34">
        <v>42712</v>
      </c>
      <c r="D77" s="15">
        <v>11297</v>
      </c>
      <c r="E77" s="35">
        <v>1200</v>
      </c>
      <c r="F77" s="20"/>
      <c r="G77" s="24"/>
    </row>
    <row r="78" spans="1:7" x14ac:dyDescent="0.25">
      <c r="A78" s="22"/>
      <c r="B78" s="20"/>
      <c r="C78" s="34">
        <v>42712</v>
      </c>
      <c r="D78" s="15">
        <v>11297</v>
      </c>
      <c r="E78" s="35">
        <v>1200</v>
      </c>
      <c r="F78" s="20"/>
      <c r="G78" s="24"/>
    </row>
    <row r="79" spans="1:7" x14ac:dyDescent="0.25">
      <c r="A79" s="22"/>
      <c r="B79" s="20"/>
      <c r="C79" s="34">
        <v>42712</v>
      </c>
      <c r="D79" s="15">
        <v>11297</v>
      </c>
      <c r="E79" s="35">
        <v>1200</v>
      </c>
      <c r="F79" s="20"/>
      <c r="G79" s="24"/>
    </row>
    <row r="80" spans="1:7" x14ac:dyDescent="0.25">
      <c r="A80" s="22"/>
      <c r="B80" s="20"/>
      <c r="C80" s="34">
        <v>42712</v>
      </c>
      <c r="D80" s="15">
        <v>11297</v>
      </c>
      <c r="E80" s="35">
        <v>1200</v>
      </c>
      <c r="F80" s="20"/>
      <c r="G80" s="24"/>
    </row>
    <row r="81" spans="1:7" x14ac:dyDescent="0.25">
      <c r="A81" s="22"/>
      <c r="B81" s="20"/>
      <c r="C81" s="34">
        <v>42712</v>
      </c>
      <c r="D81" s="15">
        <v>11297</v>
      </c>
      <c r="E81" s="35">
        <v>1200</v>
      </c>
      <c r="F81" s="20"/>
      <c r="G81" s="24"/>
    </row>
    <row r="82" spans="1:7" x14ac:dyDescent="0.25">
      <c r="A82" s="22"/>
      <c r="B82" s="20"/>
      <c r="C82" s="34">
        <v>42712</v>
      </c>
      <c r="D82" s="15">
        <v>11297</v>
      </c>
      <c r="E82" s="35">
        <v>1200</v>
      </c>
      <c r="F82" s="20"/>
      <c r="G82" s="24"/>
    </row>
    <row r="83" spans="1:7" x14ac:dyDescent="0.25">
      <c r="A83" s="22"/>
      <c r="B83" s="20"/>
      <c r="C83" s="34">
        <v>42712</v>
      </c>
      <c r="D83" s="15">
        <v>11297</v>
      </c>
      <c r="E83" s="35">
        <v>1200</v>
      </c>
      <c r="F83" s="20"/>
      <c r="G83" s="24"/>
    </row>
    <row r="84" spans="1:7" x14ac:dyDescent="0.25">
      <c r="A84" s="22"/>
      <c r="B84" s="20"/>
      <c r="C84" s="34">
        <v>42712</v>
      </c>
      <c r="D84" s="15">
        <v>11297</v>
      </c>
      <c r="E84" s="35">
        <v>1200</v>
      </c>
      <c r="F84" s="20"/>
      <c r="G84" s="24"/>
    </row>
    <row r="85" spans="1:7" x14ac:dyDescent="0.25">
      <c r="A85" s="22"/>
      <c r="B85" s="20"/>
      <c r="C85" s="34">
        <v>42712</v>
      </c>
      <c r="D85" s="15">
        <v>11297</v>
      </c>
      <c r="E85" s="35">
        <v>1200</v>
      </c>
      <c r="F85" s="20"/>
      <c r="G85" s="24"/>
    </row>
    <row r="86" spans="1:7" x14ac:dyDescent="0.25">
      <c r="A86" s="22"/>
      <c r="B86" s="20"/>
      <c r="C86" s="34">
        <v>42713</v>
      </c>
      <c r="D86" s="36">
        <v>11304</v>
      </c>
      <c r="E86" s="35">
        <v>10291.06</v>
      </c>
      <c r="F86" s="20"/>
      <c r="G86" s="24"/>
    </row>
    <row r="87" spans="1:7" x14ac:dyDescent="0.25">
      <c r="A87" s="22"/>
      <c r="B87" s="20"/>
      <c r="C87" s="34">
        <v>42713</v>
      </c>
      <c r="D87" s="36">
        <v>11304</v>
      </c>
      <c r="E87" s="35">
        <v>10296.16</v>
      </c>
      <c r="F87" s="20"/>
      <c r="G87" s="24"/>
    </row>
    <row r="88" spans="1:7" x14ac:dyDescent="0.25">
      <c r="A88" s="22"/>
      <c r="B88" s="20"/>
      <c r="C88" s="34">
        <v>42713</v>
      </c>
      <c r="D88" s="36">
        <v>11304</v>
      </c>
      <c r="E88" s="35">
        <v>10162.64</v>
      </c>
      <c r="F88" s="20"/>
      <c r="G88" s="24"/>
    </row>
    <row r="89" spans="1:7" x14ac:dyDescent="0.25">
      <c r="A89" s="22"/>
      <c r="B89" s="20"/>
      <c r="C89" s="34">
        <v>42713</v>
      </c>
      <c r="D89" s="36">
        <v>11304</v>
      </c>
      <c r="E89" s="35">
        <v>7812.04</v>
      </c>
      <c r="F89" s="20"/>
      <c r="G89" s="24"/>
    </row>
    <row r="90" spans="1:7" x14ac:dyDescent="0.25">
      <c r="A90" s="22"/>
      <c r="B90" s="20"/>
      <c r="C90" s="34">
        <v>42713</v>
      </c>
      <c r="D90" s="36">
        <v>11304</v>
      </c>
      <c r="E90" s="35">
        <v>7395</v>
      </c>
      <c r="F90" s="20"/>
      <c r="G90" s="24"/>
    </row>
    <row r="91" spans="1:7" x14ac:dyDescent="0.25">
      <c r="A91" s="22"/>
      <c r="B91" s="20"/>
      <c r="C91" s="34">
        <v>42713</v>
      </c>
      <c r="D91" s="36">
        <v>11304</v>
      </c>
      <c r="E91" s="35">
        <v>10297</v>
      </c>
      <c r="F91" s="20"/>
      <c r="G91" s="24"/>
    </row>
    <row r="92" spans="1:7" ht="7.5" customHeight="1" x14ac:dyDescent="0.25">
      <c r="A92" s="22"/>
      <c r="B92" s="20"/>
      <c r="C92" s="34">
        <v>42713</v>
      </c>
      <c r="D92" s="36">
        <v>11304</v>
      </c>
      <c r="E92" s="35">
        <v>5530.88</v>
      </c>
      <c r="F92" s="20"/>
      <c r="G92" s="24"/>
    </row>
    <row r="93" spans="1:7" hidden="1" x14ac:dyDescent="0.25">
      <c r="A93" s="22"/>
      <c r="B93" s="20"/>
      <c r="C93" s="34">
        <v>42718</v>
      </c>
      <c r="D93" s="36">
        <v>11335</v>
      </c>
      <c r="E93" s="35">
        <v>1200</v>
      </c>
      <c r="F93" s="20"/>
      <c r="G93" s="24"/>
    </row>
    <row r="94" spans="1:7" hidden="1" x14ac:dyDescent="0.25">
      <c r="A94" s="22"/>
      <c r="B94" s="20"/>
      <c r="C94" s="34">
        <v>42718</v>
      </c>
      <c r="D94" s="15">
        <v>11335</v>
      </c>
      <c r="E94" s="35">
        <v>1200</v>
      </c>
      <c r="F94" s="20"/>
      <c r="G94" s="24"/>
    </row>
    <row r="95" spans="1:7" hidden="1" x14ac:dyDescent="0.25">
      <c r="A95" s="22"/>
      <c r="B95" s="20"/>
      <c r="C95" s="34">
        <v>42709</v>
      </c>
      <c r="D95" s="15">
        <v>11205</v>
      </c>
      <c r="E95" s="37">
        <v>527.79999999999995</v>
      </c>
      <c r="F95" s="20"/>
      <c r="G95" s="24"/>
    </row>
    <row r="96" spans="1:7" hidden="1" x14ac:dyDescent="0.25">
      <c r="A96" s="22"/>
      <c r="B96" s="20"/>
      <c r="C96" s="34">
        <v>42734</v>
      </c>
      <c r="D96" s="15">
        <v>11426</v>
      </c>
      <c r="E96" s="38">
        <v>31762.5</v>
      </c>
      <c r="F96" s="20"/>
      <c r="G96" s="24"/>
    </row>
    <row r="97" spans="1:12" hidden="1" x14ac:dyDescent="0.25">
      <c r="A97" s="22"/>
      <c r="B97" s="20"/>
      <c r="C97" s="34">
        <v>42734</v>
      </c>
      <c r="D97" s="15">
        <v>11750</v>
      </c>
      <c r="E97" s="39">
        <v>635</v>
      </c>
      <c r="F97" s="20"/>
      <c r="G97" s="24"/>
    </row>
    <row r="98" spans="1:12" x14ac:dyDescent="0.25">
      <c r="A98" s="22"/>
      <c r="B98" s="20"/>
      <c r="C98" s="34">
        <v>42732</v>
      </c>
      <c r="D98" s="15">
        <v>49</v>
      </c>
      <c r="E98" s="39">
        <v>106061.55</v>
      </c>
      <c r="F98" s="20"/>
      <c r="G98" s="24"/>
      <c r="H98" s="40"/>
    </row>
    <row r="99" spans="1:12" ht="3.75" customHeight="1" x14ac:dyDescent="0.25">
      <c r="A99" s="22"/>
      <c r="B99" s="20"/>
      <c r="C99" s="34">
        <v>42734</v>
      </c>
      <c r="D99" s="15">
        <v>6</v>
      </c>
      <c r="E99" s="39">
        <v>64762.5</v>
      </c>
      <c r="F99" s="20"/>
      <c r="G99" s="24"/>
      <c r="H99" s="40"/>
    </row>
    <row r="100" spans="1:12" hidden="1" x14ac:dyDescent="0.25">
      <c r="A100" s="22"/>
      <c r="B100" s="20"/>
      <c r="C100" s="34">
        <v>42734</v>
      </c>
      <c r="D100" s="15">
        <v>31</v>
      </c>
      <c r="E100" s="39">
        <v>1200</v>
      </c>
      <c r="F100" s="20"/>
      <c r="G100" s="24"/>
      <c r="H100" s="40"/>
    </row>
    <row r="101" spans="1:12" hidden="1" x14ac:dyDescent="0.25">
      <c r="A101" s="22"/>
      <c r="B101" s="20"/>
      <c r="C101" s="34"/>
      <c r="D101" s="15"/>
      <c r="E101" s="41"/>
      <c r="F101" s="20"/>
      <c r="G101" s="24"/>
      <c r="H101" s="40"/>
    </row>
    <row r="102" spans="1:12" hidden="1" x14ac:dyDescent="0.25">
      <c r="A102" s="22"/>
      <c r="B102" s="20"/>
      <c r="C102" s="34"/>
      <c r="D102" s="42"/>
      <c r="E102" s="41"/>
      <c r="F102" s="20"/>
      <c r="G102" s="24"/>
      <c r="H102" s="40"/>
    </row>
    <row r="103" spans="1:12" hidden="1" x14ac:dyDescent="0.25">
      <c r="A103" s="22"/>
      <c r="B103" s="20"/>
      <c r="C103" s="34"/>
      <c r="D103" s="15"/>
      <c r="E103" s="41"/>
      <c r="F103" s="20"/>
      <c r="G103" s="24"/>
      <c r="H103" s="40"/>
    </row>
    <row r="104" spans="1:12" hidden="1" x14ac:dyDescent="0.25">
      <c r="A104" s="22"/>
      <c r="B104" s="20"/>
      <c r="C104" s="34"/>
      <c r="D104" s="15"/>
      <c r="E104" s="41"/>
      <c r="F104" s="20"/>
      <c r="G104" s="24"/>
      <c r="H104" s="40"/>
    </row>
    <row r="105" spans="1:12" hidden="1" x14ac:dyDescent="0.25">
      <c r="A105" s="22"/>
      <c r="B105" s="20"/>
      <c r="C105" s="34"/>
      <c r="D105" s="15"/>
      <c r="E105" s="41"/>
      <c r="F105" s="20"/>
      <c r="G105" s="24"/>
      <c r="H105" s="40"/>
    </row>
    <row r="106" spans="1:12" hidden="1" x14ac:dyDescent="0.25">
      <c r="A106" s="22"/>
      <c r="B106" s="20"/>
      <c r="C106" s="34"/>
      <c r="D106" s="15"/>
      <c r="E106" s="41"/>
      <c r="F106" s="20"/>
      <c r="G106" s="24"/>
      <c r="H106" s="40"/>
    </row>
    <row r="107" spans="1:12" ht="12" customHeight="1" x14ac:dyDescent="0.25">
      <c r="A107" s="22"/>
      <c r="B107" s="20"/>
      <c r="C107" s="19" t="s">
        <v>14</v>
      </c>
      <c r="D107" s="20"/>
      <c r="E107" s="16"/>
      <c r="F107" s="20"/>
      <c r="G107" s="24">
        <f>SUM(E109:E111)</f>
        <v>0</v>
      </c>
      <c r="H107" s="40"/>
    </row>
    <row r="108" spans="1:12" hidden="1" x14ac:dyDescent="0.25">
      <c r="A108" s="22"/>
      <c r="B108" s="20"/>
      <c r="C108" s="20"/>
      <c r="D108" s="32"/>
      <c r="E108" s="33"/>
      <c r="F108" s="20"/>
      <c r="G108" s="23"/>
      <c r="I108" s="43"/>
    </row>
    <row r="109" spans="1:12" hidden="1" x14ac:dyDescent="0.25">
      <c r="A109" s="22"/>
      <c r="B109" s="20"/>
      <c r="C109" s="44"/>
      <c r="D109" s="45"/>
      <c r="E109" s="41"/>
      <c r="F109" s="20"/>
      <c r="G109" s="23"/>
      <c r="L109" s="40"/>
    </row>
    <row r="110" spans="1:12" ht="4.5" customHeight="1" x14ac:dyDescent="0.25">
      <c r="A110" s="22"/>
      <c r="B110" s="20"/>
      <c r="C110" s="20"/>
      <c r="D110" s="29"/>
      <c r="E110" s="30"/>
      <c r="F110" s="46"/>
      <c r="G110" s="23"/>
      <c r="L110" s="40"/>
    </row>
    <row r="111" spans="1:12" hidden="1" x14ac:dyDescent="0.25">
      <c r="A111" s="22"/>
      <c r="B111" s="20"/>
      <c r="D111" s="29"/>
      <c r="E111" s="30"/>
      <c r="G111" s="23"/>
      <c r="L111" s="40"/>
    </row>
    <row r="112" spans="1:12" hidden="1" x14ac:dyDescent="0.25">
      <c r="A112" s="22"/>
      <c r="B112" s="20"/>
      <c r="G112" s="23"/>
      <c r="J112" s="40"/>
      <c r="K112" s="40"/>
      <c r="L112" s="40"/>
    </row>
    <row r="113" spans="1:15" ht="15.75" hidden="1" thickBot="1" x14ac:dyDescent="0.3">
      <c r="A113" s="22"/>
      <c r="B113" s="20"/>
      <c r="C113" s="20"/>
      <c r="D113" s="19" t="s">
        <v>15</v>
      </c>
      <c r="E113" s="16"/>
      <c r="F113" s="20"/>
      <c r="G113" s="47">
        <f>G13+G18-G26-G107</f>
        <v>86605.340000000026</v>
      </c>
      <c r="I113" s="40"/>
      <c r="J113" s="40"/>
      <c r="K113" s="40"/>
      <c r="L113" s="40"/>
    </row>
    <row r="114" spans="1:15" ht="15.75" thickBot="1" x14ac:dyDescent="0.3">
      <c r="A114" s="48"/>
      <c r="B114" s="49"/>
      <c r="C114" s="49"/>
      <c r="D114" s="49"/>
      <c r="E114" s="50"/>
      <c r="F114" s="49"/>
      <c r="G114" s="51"/>
      <c r="I114" s="43"/>
      <c r="J114" s="40"/>
      <c r="K114" s="40"/>
      <c r="L114" s="40"/>
    </row>
    <row r="115" spans="1:15" ht="13.5" customHeight="1" x14ac:dyDescent="0.25">
      <c r="A115" s="10"/>
      <c r="B115" s="11"/>
      <c r="C115" s="11"/>
      <c r="D115" s="11"/>
      <c r="E115" s="12"/>
      <c r="F115" s="11"/>
      <c r="G115" s="13"/>
      <c r="I115" s="52"/>
      <c r="J115" s="40"/>
      <c r="K115" s="40"/>
      <c r="L115" s="40"/>
    </row>
    <row r="116" spans="1:15" hidden="1" x14ac:dyDescent="0.25">
      <c r="A116" s="152" t="s">
        <v>16</v>
      </c>
      <c r="B116" s="153"/>
      <c r="C116" s="153"/>
      <c r="D116" s="20"/>
      <c r="E116" s="16"/>
      <c r="F116" s="153" t="s">
        <v>17</v>
      </c>
      <c r="G116" s="154"/>
      <c r="J116" s="40"/>
      <c r="K116" s="40"/>
      <c r="L116" s="40"/>
    </row>
    <row r="117" spans="1:15" hidden="1" x14ac:dyDescent="0.25">
      <c r="A117" s="22"/>
      <c r="B117" s="20"/>
      <c r="C117" s="20"/>
      <c r="D117" s="20"/>
      <c r="E117" s="16"/>
      <c r="F117" s="16"/>
      <c r="G117" s="23"/>
      <c r="J117" s="40"/>
      <c r="K117" s="40"/>
      <c r="L117" s="40"/>
      <c r="N117" s="52"/>
    </row>
    <row r="118" spans="1:15" ht="10.5" customHeight="1" x14ac:dyDescent="0.25">
      <c r="A118" s="22"/>
      <c r="B118" s="20"/>
      <c r="C118" s="20"/>
      <c r="D118" s="20"/>
      <c r="E118" s="16"/>
      <c r="F118" s="16"/>
      <c r="G118" s="23"/>
      <c r="J118" s="40"/>
      <c r="K118" s="40"/>
      <c r="L118" s="40"/>
    </row>
    <row r="119" spans="1:15" ht="3.75" customHeight="1" x14ac:dyDescent="0.25">
      <c r="A119" s="22"/>
      <c r="B119" s="20"/>
      <c r="C119" s="20"/>
      <c r="D119" s="20"/>
      <c r="E119" s="16"/>
      <c r="F119" s="16"/>
      <c r="G119" s="23"/>
      <c r="K119" s="40"/>
      <c r="L119" s="40"/>
      <c r="N119" s="52"/>
    </row>
    <row r="120" spans="1:15" x14ac:dyDescent="0.25">
      <c r="A120" s="146" t="s">
        <v>18</v>
      </c>
      <c r="B120" s="147"/>
      <c r="C120" s="147"/>
      <c r="D120" s="20"/>
      <c r="E120" s="16"/>
      <c r="F120" s="147" t="s">
        <v>19</v>
      </c>
      <c r="G120" s="148"/>
      <c r="K120" s="40"/>
      <c r="L120" s="40"/>
      <c r="M120" s="40"/>
      <c r="N120" s="40"/>
      <c r="O120" s="40"/>
    </row>
    <row r="121" spans="1:15" x14ac:dyDescent="0.25">
      <c r="A121" s="152" t="s">
        <v>20</v>
      </c>
      <c r="B121" s="153"/>
      <c r="C121" s="153"/>
      <c r="D121" s="20"/>
      <c r="E121" s="16"/>
      <c r="F121" s="153" t="s">
        <v>21</v>
      </c>
      <c r="G121" s="154"/>
      <c r="K121" s="40"/>
      <c r="L121" s="40"/>
      <c r="M121" s="40"/>
      <c r="N121" s="40"/>
      <c r="O121" s="40"/>
    </row>
    <row r="122" spans="1:15" ht="15.75" thickBot="1" x14ac:dyDescent="0.3">
      <c r="A122" s="48"/>
      <c r="B122" s="49"/>
      <c r="C122" s="49"/>
      <c r="D122" s="49"/>
      <c r="E122" s="50"/>
      <c r="F122" s="49"/>
      <c r="G122" s="53"/>
      <c r="K122" s="40"/>
      <c r="L122" s="40"/>
      <c r="M122" s="40"/>
      <c r="N122" s="40"/>
      <c r="O122" s="40"/>
    </row>
    <row r="123" spans="1:15" x14ac:dyDescent="0.25">
      <c r="A123" s="155" t="s">
        <v>0</v>
      </c>
      <c r="B123" s="156"/>
      <c r="C123" s="156"/>
      <c r="D123" s="156"/>
      <c r="E123" s="156"/>
      <c r="F123" s="156"/>
      <c r="G123" s="157"/>
      <c r="K123" s="40"/>
      <c r="L123" s="40"/>
      <c r="M123" s="40"/>
      <c r="N123" s="40"/>
      <c r="O123" s="40"/>
    </row>
    <row r="124" spans="1:15" x14ac:dyDescent="0.25">
      <c r="A124" s="1"/>
      <c r="B124" s="2"/>
      <c r="G124" s="4"/>
      <c r="K124" s="40"/>
      <c r="L124" s="40"/>
      <c r="M124" s="40"/>
      <c r="N124" s="40"/>
      <c r="O124" s="40"/>
    </row>
    <row r="125" spans="1:15" x14ac:dyDescent="0.25">
      <c r="A125" s="158" t="s">
        <v>1</v>
      </c>
      <c r="B125" s="159"/>
      <c r="C125" s="159"/>
      <c r="D125" s="159"/>
      <c r="E125" s="159"/>
      <c r="F125" s="159"/>
      <c r="G125" s="160"/>
      <c r="K125" s="40"/>
      <c r="L125" s="40"/>
      <c r="M125" s="40"/>
      <c r="N125" s="40"/>
      <c r="O125" s="40"/>
    </row>
    <row r="126" spans="1:15" x14ac:dyDescent="0.25">
      <c r="A126" s="1"/>
      <c r="B126" s="2"/>
      <c r="C126" s="2"/>
      <c r="D126" s="5"/>
      <c r="E126" s="6"/>
      <c r="F126" s="2"/>
      <c r="G126" s="4"/>
      <c r="K126" s="40"/>
      <c r="L126" s="40"/>
      <c r="M126" s="40"/>
      <c r="N126" s="40"/>
      <c r="O126" s="40"/>
    </row>
    <row r="127" spans="1:15" x14ac:dyDescent="0.25">
      <c r="A127" s="143" t="s">
        <v>2</v>
      </c>
      <c r="B127" s="144"/>
      <c r="C127" s="144"/>
      <c r="D127" s="144"/>
      <c r="E127" s="144"/>
      <c r="F127" s="144"/>
      <c r="G127" s="145"/>
      <c r="K127" s="40"/>
      <c r="L127" s="40"/>
      <c r="M127" s="40"/>
      <c r="N127" s="40"/>
      <c r="O127" s="40"/>
    </row>
    <row r="128" spans="1:15" ht="15.75" thickBot="1" x14ac:dyDescent="0.3">
      <c r="A128" s="1"/>
      <c r="B128" s="2"/>
      <c r="C128" s="2"/>
      <c r="D128" s="7"/>
      <c r="E128" s="8"/>
      <c r="F128" s="7"/>
      <c r="G128" s="9"/>
      <c r="K128" s="40"/>
      <c r="L128" s="40"/>
      <c r="M128" s="40"/>
      <c r="N128" s="40"/>
      <c r="O128" s="40"/>
    </row>
    <row r="129" spans="1:15" x14ac:dyDescent="0.25">
      <c r="A129" s="10"/>
      <c r="B129" s="11"/>
      <c r="C129" s="11"/>
      <c r="D129" s="11"/>
      <c r="E129" s="12"/>
      <c r="F129" s="11"/>
      <c r="G129" s="13"/>
      <c r="K129" s="40"/>
      <c r="L129" s="40"/>
      <c r="M129" s="40"/>
      <c r="N129" s="40"/>
      <c r="O129" s="40"/>
    </row>
    <row r="130" spans="1:15" x14ac:dyDescent="0.25">
      <c r="A130" s="146" t="s">
        <v>22</v>
      </c>
      <c r="B130" s="147"/>
      <c r="C130" s="147"/>
      <c r="D130" s="147"/>
      <c r="E130" s="147"/>
      <c r="F130" s="147"/>
      <c r="G130" s="148"/>
      <c r="K130" s="40"/>
      <c r="L130" s="40"/>
      <c r="M130" s="40"/>
      <c r="N130" s="40"/>
      <c r="O130" s="40"/>
    </row>
    <row r="131" spans="1:15" x14ac:dyDescent="0.25">
      <c r="A131" s="146"/>
      <c r="B131" s="147"/>
      <c r="C131" s="147"/>
      <c r="D131" s="147"/>
      <c r="E131" s="147"/>
      <c r="F131" s="147"/>
      <c r="G131" s="148"/>
    </row>
    <row r="132" spans="1:15" x14ac:dyDescent="0.25">
      <c r="A132" s="146" t="s">
        <v>4</v>
      </c>
      <c r="B132" s="147"/>
      <c r="C132" s="147"/>
      <c r="D132" s="147"/>
      <c r="E132" s="147"/>
      <c r="F132" s="147"/>
      <c r="G132" s="148"/>
    </row>
    <row r="133" spans="1:15" x14ac:dyDescent="0.25">
      <c r="A133" s="146"/>
      <c r="B133" s="147"/>
      <c r="C133" s="147"/>
      <c r="D133" s="147"/>
      <c r="E133" s="147"/>
      <c r="F133" s="147"/>
      <c r="G133" s="148"/>
    </row>
    <row r="134" spans="1:15" x14ac:dyDescent="0.25">
      <c r="A134" s="14"/>
      <c r="B134" s="15"/>
      <c r="C134" s="15"/>
      <c r="D134" s="15"/>
      <c r="E134" s="16"/>
      <c r="F134" s="15"/>
      <c r="G134" s="17"/>
    </row>
    <row r="135" spans="1:15" x14ac:dyDescent="0.25">
      <c r="A135" s="18" t="s">
        <v>5</v>
      </c>
      <c r="B135" s="19"/>
      <c r="C135" s="20"/>
      <c r="D135" s="20"/>
      <c r="E135" s="16"/>
      <c r="F135" s="20"/>
      <c r="G135" s="21">
        <v>257873</v>
      </c>
    </row>
    <row r="136" spans="1:15" x14ac:dyDescent="0.25">
      <c r="A136" s="22"/>
      <c r="B136" s="20"/>
      <c r="C136" s="20"/>
      <c r="D136" s="20"/>
      <c r="E136" s="16"/>
      <c r="F136" s="20"/>
      <c r="G136" s="23"/>
    </row>
    <row r="137" spans="1:15" x14ac:dyDescent="0.25">
      <c r="A137" s="22"/>
      <c r="B137" s="20"/>
      <c r="C137" s="20"/>
      <c r="D137" s="20"/>
      <c r="E137" s="16"/>
      <c r="F137" s="20"/>
      <c r="G137" s="23"/>
    </row>
    <row r="138" spans="1:15" x14ac:dyDescent="0.25">
      <c r="A138" s="14" t="s">
        <v>6</v>
      </c>
      <c r="B138" s="20"/>
      <c r="C138" s="20"/>
      <c r="D138" s="20"/>
      <c r="E138" s="16"/>
      <c r="F138" s="20"/>
      <c r="G138" s="23"/>
    </row>
    <row r="139" spans="1:15" x14ac:dyDescent="0.25">
      <c r="A139" s="14"/>
      <c r="B139" s="20"/>
      <c r="C139" s="20"/>
      <c r="D139" s="20"/>
      <c r="E139" s="16"/>
      <c r="F139" s="20"/>
      <c r="G139" s="23"/>
    </row>
    <row r="140" spans="1:15" x14ac:dyDescent="0.25">
      <c r="A140" s="22"/>
      <c r="B140" s="20"/>
      <c r="C140" s="19" t="s">
        <v>7</v>
      </c>
      <c r="D140" s="20"/>
      <c r="E140" s="16"/>
      <c r="F140" s="20"/>
      <c r="G140" s="24">
        <f>SUM(E141:E143)</f>
        <v>0</v>
      </c>
    </row>
    <row r="141" spans="1:15" x14ac:dyDescent="0.25">
      <c r="A141" s="22"/>
      <c r="B141" s="20"/>
      <c r="C141" s="19"/>
      <c r="D141" s="25"/>
      <c r="E141" s="26"/>
      <c r="F141" s="20"/>
      <c r="G141" s="27"/>
    </row>
    <row r="142" spans="1:15" x14ac:dyDescent="0.25">
      <c r="A142" s="22"/>
      <c r="B142" s="20"/>
      <c r="C142" s="28"/>
      <c r="D142" s="25"/>
      <c r="E142" s="26"/>
      <c r="F142" s="20"/>
      <c r="G142" s="23"/>
    </row>
    <row r="143" spans="1:15" x14ac:dyDescent="0.25">
      <c r="A143" s="22"/>
      <c r="B143" s="20"/>
      <c r="C143" s="28"/>
      <c r="D143" s="25"/>
      <c r="E143" s="26"/>
      <c r="F143" s="20"/>
      <c r="G143" s="23"/>
    </row>
    <row r="144" spans="1:15" x14ac:dyDescent="0.25">
      <c r="A144" s="22"/>
      <c r="B144" s="20"/>
      <c r="C144" s="19" t="s">
        <v>8</v>
      </c>
      <c r="D144" s="20"/>
      <c r="E144" s="16"/>
      <c r="F144" s="20"/>
      <c r="G144" s="24">
        <f>SUM(E145:E145)</f>
        <v>0</v>
      </c>
    </row>
    <row r="145" spans="1:7" x14ac:dyDescent="0.25">
      <c r="A145" s="22"/>
      <c r="B145" s="20"/>
      <c r="C145" s="29"/>
      <c r="D145" s="28"/>
      <c r="E145" s="30"/>
      <c r="F145" s="20"/>
      <c r="G145" s="4"/>
    </row>
    <row r="146" spans="1:7" x14ac:dyDescent="0.25">
      <c r="A146" s="14" t="s">
        <v>9</v>
      </c>
      <c r="B146" s="20"/>
      <c r="C146" s="31"/>
      <c r="E146" s="16"/>
      <c r="F146" s="20"/>
      <c r="G146" s="24"/>
    </row>
    <row r="147" spans="1:7" x14ac:dyDescent="0.25">
      <c r="A147" s="22"/>
      <c r="B147" s="20"/>
      <c r="C147" s="19" t="s">
        <v>10</v>
      </c>
      <c r="D147" s="20"/>
      <c r="E147" s="16"/>
      <c r="F147" s="20"/>
      <c r="G147" s="24"/>
    </row>
    <row r="148" spans="1:7" x14ac:dyDescent="0.25">
      <c r="A148" s="22"/>
      <c r="B148" s="20"/>
      <c r="C148" s="32" t="s">
        <v>11</v>
      </c>
      <c r="D148" s="32" t="s">
        <v>12</v>
      </c>
      <c r="E148" s="33" t="s">
        <v>13</v>
      </c>
      <c r="F148" s="20"/>
      <c r="G148" s="24">
        <f>SUM(E149:E151)</f>
        <v>171459.05</v>
      </c>
    </row>
    <row r="149" spans="1:7" x14ac:dyDescent="0.25">
      <c r="A149" s="22"/>
      <c r="B149" s="20"/>
      <c r="C149" s="34">
        <v>42734</v>
      </c>
      <c r="D149" s="15">
        <v>11750</v>
      </c>
      <c r="E149" s="39">
        <v>635</v>
      </c>
      <c r="F149" s="20"/>
      <c r="G149" s="24"/>
    </row>
    <row r="150" spans="1:7" x14ac:dyDescent="0.25">
      <c r="A150" s="22"/>
      <c r="B150" s="20"/>
      <c r="C150" s="34">
        <v>42732</v>
      </c>
      <c r="D150" s="15">
        <v>49</v>
      </c>
      <c r="E150" s="39">
        <v>106061.55</v>
      </c>
      <c r="F150" s="20"/>
      <c r="G150" s="24"/>
    </row>
    <row r="151" spans="1:7" x14ac:dyDescent="0.25">
      <c r="A151" s="22"/>
      <c r="B151" s="20"/>
      <c r="C151" s="34">
        <v>42734</v>
      </c>
      <c r="D151" s="15">
        <v>6</v>
      </c>
      <c r="E151" s="39">
        <v>64762.5</v>
      </c>
      <c r="F151" s="20"/>
      <c r="G151" s="24"/>
    </row>
    <row r="152" spans="1:7" x14ac:dyDescent="0.25">
      <c r="A152" s="22"/>
      <c r="B152" s="20"/>
      <c r="C152" s="34"/>
      <c r="D152" s="15"/>
      <c r="E152" s="41"/>
      <c r="F152" s="20"/>
      <c r="G152" s="24"/>
    </row>
    <row r="153" spans="1:7" x14ac:dyDescent="0.25">
      <c r="A153" s="22"/>
      <c r="B153" s="20"/>
      <c r="C153" s="34"/>
      <c r="D153" s="15"/>
      <c r="E153" s="41"/>
      <c r="F153" s="20"/>
      <c r="G153" s="24"/>
    </row>
    <row r="154" spans="1:7" x14ac:dyDescent="0.25">
      <c r="A154" s="22"/>
      <c r="B154" s="20"/>
      <c r="C154" s="34"/>
      <c r="D154" s="15"/>
      <c r="E154" s="41"/>
      <c r="F154" s="20"/>
      <c r="G154" s="24"/>
    </row>
    <row r="155" spans="1:7" x14ac:dyDescent="0.25">
      <c r="A155" s="22"/>
      <c r="B155" s="20"/>
      <c r="C155" s="19" t="s">
        <v>14</v>
      </c>
      <c r="D155" s="20"/>
      <c r="E155" s="16"/>
      <c r="F155" s="20"/>
      <c r="G155" s="24">
        <f>SUM(E157:E159)</f>
        <v>0</v>
      </c>
    </row>
    <row r="156" spans="1:7" x14ac:dyDescent="0.25">
      <c r="A156" s="22"/>
      <c r="B156" s="20"/>
      <c r="C156" s="20"/>
      <c r="D156" s="32"/>
      <c r="E156" s="33"/>
      <c r="F156" s="20"/>
      <c r="G156" s="23"/>
    </row>
    <row r="157" spans="1:7" x14ac:dyDescent="0.25">
      <c r="A157" s="22"/>
      <c r="B157" s="20"/>
      <c r="C157" s="44"/>
      <c r="D157" s="45"/>
      <c r="E157" s="41"/>
      <c r="F157" s="20"/>
      <c r="G157" s="23"/>
    </row>
    <row r="158" spans="1:7" x14ac:dyDescent="0.25">
      <c r="A158" s="22"/>
      <c r="B158" s="20"/>
      <c r="C158" s="20"/>
      <c r="D158" s="29"/>
      <c r="E158" s="30"/>
      <c r="F158" s="46"/>
      <c r="G158" s="23"/>
    </row>
    <row r="159" spans="1:7" x14ac:dyDescent="0.25">
      <c r="A159" s="22"/>
      <c r="B159" s="20"/>
      <c r="D159" s="29"/>
      <c r="E159" s="30"/>
      <c r="G159" s="23"/>
    </row>
    <row r="160" spans="1:7" x14ac:dyDescent="0.25">
      <c r="A160" s="22"/>
      <c r="B160" s="20"/>
      <c r="G160" s="23"/>
    </row>
    <row r="161" spans="1:7" ht="15.75" thickBot="1" x14ac:dyDescent="0.3">
      <c r="A161" s="22"/>
      <c r="B161" s="20"/>
      <c r="C161" s="20"/>
      <c r="D161" s="19" t="s">
        <v>15</v>
      </c>
      <c r="E161" s="16"/>
      <c r="F161" s="20"/>
      <c r="G161" s="47">
        <f>G135+G140-G148-G155</f>
        <v>86413.950000000012</v>
      </c>
    </row>
    <row r="162" spans="1:7" ht="16.5" thickTop="1" thickBot="1" x14ac:dyDescent="0.3">
      <c r="A162" s="48"/>
      <c r="B162" s="49"/>
      <c r="C162" s="49"/>
      <c r="D162" s="49"/>
      <c r="E162" s="50"/>
      <c r="F162" s="49"/>
      <c r="G162" s="51"/>
    </row>
    <row r="163" spans="1:7" x14ac:dyDescent="0.25">
      <c r="A163" s="10"/>
      <c r="B163" s="11"/>
      <c r="C163" s="11"/>
      <c r="D163" s="11"/>
      <c r="E163" s="12"/>
      <c r="F163" s="11"/>
      <c r="G163" s="13"/>
    </row>
    <row r="164" spans="1:7" x14ac:dyDescent="0.25">
      <c r="A164" s="152" t="s">
        <v>16</v>
      </c>
      <c r="B164" s="153"/>
      <c r="C164" s="153"/>
      <c r="D164" s="20"/>
      <c r="E164" s="16"/>
      <c r="F164" s="153" t="s">
        <v>17</v>
      </c>
      <c r="G164" s="154"/>
    </row>
    <row r="165" spans="1:7" x14ac:dyDescent="0.25">
      <c r="A165" s="22"/>
      <c r="B165" s="20"/>
      <c r="C165" s="20"/>
      <c r="D165" s="20"/>
      <c r="E165" s="16"/>
      <c r="F165" s="16"/>
      <c r="G165" s="23"/>
    </row>
    <row r="166" spans="1:7" x14ac:dyDescent="0.25">
      <c r="A166" s="22"/>
      <c r="B166" s="20"/>
      <c r="C166" s="20"/>
      <c r="D166" s="20"/>
      <c r="E166" s="16"/>
      <c r="F166" s="16"/>
      <c r="G166" s="23"/>
    </row>
    <row r="167" spans="1:7" x14ac:dyDescent="0.25">
      <c r="A167" s="22"/>
      <c r="B167" s="20"/>
      <c r="C167" s="20"/>
      <c r="D167" s="20"/>
      <c r="E167" s="16"/>
      <c r="F167" s="16"/>
      <c r="G167" s="23"/>
    </row>
    <row r="168" spans="1:7" ht="46.5" customHeight="1" x14ac:dyDescent="0.25">
      <c r="A168" s="146" t="s">
        <v>18</v>
      </c>
      <c r="B168" s="147"/>
      <c r="C168" s="147"/>
      <c r="D168" s="20"/>
      <c r="E168" s="16"/>
      <c r="F168" s="147" t="s">
        <v>19</v>
      </c>
      <c r="G168" s="148"/>
    </row>
    <row r="169" spans="1:7" ht="0.75" customHeight="1" x14ac:dyDescent="0.25">
      <c r="A169" s="152" t="s">
        <v>20</v>
      </c>
      <c r="B169" s="153"/>
      <c r="C169" s="153"/>
      <c r="D169" s="20"/>
      <c r="E169" s="16"/>
      <c r="F169" s="153" t="s">
        <v>21</v>
      </c>
      <c r="G169" s="154"/>
    </row>
    <row r="170" spans="1:7" ht="15.75" thickBot="1" x14ac:dyDescent="0.3">
      <c r="A170" s="48"/>
      <c r="B170" s="49"/>
      <c r="C170" s="49"/>
      <c r="D170" s="49"/>
      <c r="E170" s="50"/>
      <c r="F170" s="49"/>
      <c r="G170" s="53"/>
    </row>
    <row r="171" spans="1:7" x14ac:dyDescent="0.25">
      <c r="A171" s="20"/>
      <c r="B171" s="20"/>
      <c r="C171" s="20"/>
      <c r="D171" s="20"/>
      <c r="E171" s="16"/>
      <c r="F171" s="20"/>
      <c r="G171" s="20"/>
    </row>
    <row r="172" spans="1:7" ht="15.75" thickBot="1" x14ac:dyDescent="0.3">
      <c r="A172" s="49"/>
      <c r="B172" s="49"/>
      <c r="C172" s="49"/>
      <c r="D172" s="49"/>
      <c r="E172" s="50"/>
      <c r="F172" s="49"/>
      <c r="G172" s="49"/>
    </row>
    <row r="173" spans="1:7" x14ac:dyDescent="0.25">
      <c r="A173" s="143" t="s">
        <v>0</v>
      </c>
      <c r="B173" s="144"/>
      <c r="C173" s="144"/>
      <c r="D173" s="144"/>
      <c r="E173" s="144"/>
      <c r="F173" s="144"/>
      <c r="G173" s="145"/>
    </row>
    <row r="174" spans="1:7" x14ac:dyDescent="0.25">
      <c r="A174" s="54"/>
      <c r="B174" s="55"/>
      <c r="C174" s="56"/>
      <c r="D174" s="56"/>
      <c r="E174" s="57"/>
      <c r="F174" s="56"/>
      <c r="G174" s="58"/>
    </row>
    <row r="175" spans="1:7" x14ac:dyDescent="0.25">
      <c r="A175" s="143" t="s">
        <v>1</v>
      </c>
      <c r="B175" s="144"/>
      <c r="C175" s="144"/>
      <c r="D175" s="144"/>
      <c r="E175" s="144"/>
      <c r="F175" s="144"/>
      <c r="G175" s="145"/>
    </row>
    <row r="176" spans="1:7" ht="15.75" x14ac:dyDescent="0.3">
      <c r="A176" s="54"/>
      <c r="B176" s="55"/>
      <c r="C176" s="55"/>
      <c r="D176" s="59"/>
      <c r="E176" s="60"/>
      <c r="F176" s="55"/>
      <c r="G176" s="58"/>
    </row>
    <row r="177" spans="1:7" x14ac:dyDescent="0.25">
      <c r="A177" s="143" t="s">
        <v>2</v>
      </c>
      <c r="B177" s="144"/>
      <c r="C177" s="144"/>
      <c r="D177" s="144"/>
      <c r="E177" s="144"/>
      <c r="F177" s="144"/>
      <c r="G177" s="145"/>
    </row>
    <row r="178" spans="1:7" ht="15.75" thickBot="1" x14ac:dyDescent="0.3">
      <c r="A178" s="1"/>
      <c r="B178" s="2"/>
      <c r="C178" s="2"/>
      <c r="D178" s="7"/>
      <c r="E178" s="8"/>
      <c r="F178" s="7"/>
      <c r="G178" s="9"/>
    </row>
    <row r="179" spans="1:7" x14ac:dyDescent="0.25">
      <c r="A179" s="10"/>
      <c r="B179" s="11"/>
      <c r="C179" s="11"/>
      <c r="D179" s="11"/>
      <c r="E179" s="12"/>
      <c r="F179" s="11"/>
      <c r="G179" s="13"/>
    </row>
    <row r="180" spans="1:7" x14ac:dyDescent="0.25">
      <c r="A180" s="146" t="s">
        <v>23</v>
      </c>
      <c r="B180" s="147"/>
      <c r="C180" s="147"/>
      <c r="D180" s="147"/>
      <c r="E180" s="147"/>
      <c r="F180" s="147"/>
      <c r="G180" s="148"/>
    </row>
    <row r="181" spans="1:7" x14ac:dyDescent="0.25">
      <c r="A181" s="146"/>
      <c r="B181" s="147"/>
      <c r="C181" s="147"/>
      <c r="D181" s="147"/>
      <c r="E181" s="147"/>
      <c r="F181" s="147"/>
      <c r="G181" s="148"/>
    </row>
    <row r="182" spans="1:7" x14ac:dyDescent="0.25">
      <c r="A182" s="146" t="s">
        <v>4</v>
      </c>
      <c r="B182" s="147"/>
      <c r="C182" s="147"/>
      <c r="D182" s="147"/>
      <c r="E182" s="147"/>
      <c r="F182" s="147"/>
      <c r="G182" s="148"/>
    </row>
    <row r="183" spans="1:7" x14ac:dyDescent="0.25">
      <c r="A183" s="146"/>
      <c r="B183" s="147"/>
      <c r="C183" s="147"/>
      <c r="D183" s="147"/>
      <c r="E183" s="147"/>
      <c r="F183" s="147"/>
      <c r="G183" s="148"/>
    </row>
    <row r="184" spans="1:7" x14ac:dyDescent="0.25">
      <c r="A184" s="14"/>
      <c r="B184" s="15"/>
      <c r="C184" s="15"/>
      <c r="D184" s="15"/>
      <c r="E184" s="16"/>
      <c r="F184" s="15"/>
      <c r="G184" s="17"/>
    </row>
    <row r="185" spans="1:7" x14ac:dyDescent="0.25">
      <c r="A185" s="18" t="s">
        <v>5</v>
      </c>
      <c r="B185" s="19"/>
      <c r="C185" s="20"/>
      <c r="D185" s="20"/>
      <c r="E185" s="16"/>
      <c r="F185" s="20"/>
      <c r="G185" s="21">
        <v>256655</v>
      </c>
    </row>
    <row r="186" spans="1:7" x14ac:dyDescent="0.25">
      <c r="A186" s="22"/>
      <c r="B186" s="20"/>
      <c r="C186" s="20"/>
      <c r="D186" s="20"/>
      <c r="E186" s="16"/>
      <c r="F186" s="20"/>
      <c r="G186" s="23"/>
    </row>
    <row r="187" spans="1:7" x14ac:dyDescent="0.25">
      <c r="A187" s="22"/>
      <c r="B187" s="20"/>
      <c r="C187" s="20"/>
      <c r="D187" s="20"/>
      <c r="E187" s="16"/>
      <c r="F187" s="20"/>
      <c r="G187" s="23"/>
    </row>
    <row r="188" spans="1:7" x14ac:dyDescent="0.25">
      <c r="A188" s="14" t="s">
        <v>6</v>
      </c>
      <c r="B188" s="20"/>
      <c r="C188" s="20"/>
      <c r="D188" s="20"/>
      <c r="E188" s="16"/>
      <c r="F188" s="20"/>
      <c r="G188" s="23"/>
    </row>
    <row r="189" spans="1:7" x14ac:dyDescent="0.25">
      <c r="A189" s="14"/>
      <c r="B189" s="20"/>
      <c r="C189" s="20"/>
      <c r="D189" s="20"/>
      <c r="E189" s="16"/>
      <c r="F189" s="20"/>
      <c r="G189" s="23"/>
    </row>
    <row r="190" spans="1:7" x14ac:dyDescent="0.25">
      <c r="A190" s="22"/>
      <c r="B190" s="20"/>
      <c r="C190" s="19" t="s">
        <v>7</v>
      </c>
      <c r="D190" s="20"/>
      <c r="E190" s="16"/>
      <c r="F190" s="20"/>
      <c r="G190" s="24">
        <f>SUM(E191:E193)</f>
        <v>0</v>
      </c>
    </row>
    <row r="191" spans="1:7" x14ac:dyDescent="0.25">
      <c r="A191" s="22"/>
      <c r="B191" s="20"/>
      <c r="C191" s="19"/>
      <c r="D191" s="25"/>
      <c r="E191" s="26"/>
      <c r="F191" s="20"/>
      <c r="G191" s="27"/>
    </row>
    <row r="192" spans="1:7" x14ac:dyDescent="0.25">
      <c r="A192" s="22"/>
      <c r="B192" s="20"/>
      <c r="C192" s="28"/>
      <c r="D192" s="25"/>
      <c r="E192" s="26"/>
      <c r="F192" s="20"/>
      <c r="G192" s="23"/>
    </row>
    <row r="193" spans="1:7" x14ac:dyDescent="0.25">
      <c r="A193" s="22"/>
      <c r="B193" s="20"/>
      <c r="C193" s="28"/>
      <c r="D193" s="25"/>
      <c r="E193" s="26"/>
      <c r="F193" s="20"/>
      <c r="G193" s="23"/>
    </row>
    <row r="194" spans="1:7" x14ac:dyDescent="0.25">
      <c r="A194" s="22"/>
      <c r="B194" s="20"/>
      <c r="C194" s="19" t="s">
        <v>8</v>
      </c>
      <c r="D194" s="20"/>
      <c r="E194" s="16"/>
      <c r="F194" s="20"/>
      <c r="G194" s="24">
        <f>SUM(E195:E195)</f>
        <v>0</v>
      </c>
    </row>
    <row r="195" spans="1:7" x14ac:dyDescent="0.25">
      <c r="A195" s="22"/>
      <c r="B195" s="20"/>
      <c r="C195" s="29"/>
      <c r="D195" s="28"/>
      <c r="E195" s="30"/>
      <c r="F195" s="20"/>
      <c r="G195" s="4"/>
    </row>
    <row r="196" spans="1:7" x14ac:dyDescent="0.25">
      <c r="A196" s="14" t="s">
        <v>9</v>
      </c>
      <c r="B196" s="20"/>
      <c r="C196" s="31"/>
      <c r="E196" s="16"/>
      <c r="F196" s="20"/>
      <c r="G196" s="24"/>
    </row>
    <row r="197" spans="1:7" x14ac:dyDescent="0.25">
      <c r="A197" s="22"/>
      <c r="B197" s="20"/>
      <c r="C197" s="19" t="s">
        <v>10</v>
      </c>
      <c r="D197" s="20"/>
      <c r="E197" s="16"/>
      <c r="F197" s="20"/>
      <c r="G197" s="24"/>
    </row>
    <row r="198" spans="1:7" x14ac:dyDescent="0.25">
      <c r="A198" s="22"/>
      <c r="B198" s="20"/>
      <c r="C198" s="32" t="s">
        <v>11</v>
      </c>
      <c r="D198" s="32" t="s">
        <v>12</v>
      </c>
      <c r="E198" s="33" t="s">
        <v>13</v>
      </c>
      <c r="F198" s="20"/>
      <c r="G198" s="24">
        <f>SUM(E199:E201)</f>
        <v>171459.05</v>
      </c>
    </row>
    <row r="199" spans="1:7" x14ac:dyDescent="0.25">
      <c r="A199" s="22"/>
      <c r="B199" s="20"/>
      <c r="C199" s="34">
        <v>42734</v>
      </c>
      <c r="D199" s="15">
        <v>11750</v>
      </c>
      <c r="E199" s="39">
        <v>635</v>
      </c>
      <c r="F199" s="20"/>
      <c r="G199" s="24"/>
    </row>
    <row r="200" spans="1:7" x14ac:dyDescent="0.25">
      <c r="A200" s="22"/>
      <c r="B200" s="20"/>
      <c r="C200" s="34">
        <v>42732</v>
      </c>
      <c r="D200" s="15">
        <v>49</v>
      </c>
      <c r="E200" s="39">
        <v>106061.55</v>
      </c>
      <c r="F200" s="20"/>
      <c r="G200" s="24"/>
    </row>
    <row r="201" spans="1:7" ht="16.5" x14ac:dyDescent="0.35">
      <c r="A201" s="22"/>
      <c r="B201" s="20"/>
      <c r="C201" s="34">
        <v>42734</v>
      </c>
      <c r="D201" s="15">
        <v>6</v>
      </c>
      <c r="E201" s="61">
        <v>64762.5</v>
      </c>
      <c r="F201" s="20"/>
      <c r="G201" s="24"/>
    </row>
    <row r="202" spans="1:7" x14ac:dyDescent="0.25">
      <c r="A202" s="22"/>
      <c r="B202" s="20"/>
      <c r="C202" s="34"/>
      <c r="D202" s="15"/>
      <c r="E202" s="41"/>
      <c r="F202" s="20"/>
      <c r="G202" s="24"/>
    </row>
    <row r="203" spans="1:7" x14ac:dyDescent="0.25">
      <c r="A203" s="22"/>
      <c r="B203" s="20"/>
      <c r="C203" s="34"/>
      <c r="D203" s="15"/>
      <c r="E203" s="41"/>
      <c r="F203" s="20"/>
      <c r="G203" s="24"/>
    </row>
    <row r="204" spans="1:7" x14ac:dyDescent="0.25">
      <c r="A204" s="22"/>
      <c r="B204" s="20"/>
      <c r="C204" s="34"/>
      <c r="D204" s="15"/>
      <c r="E204" s="41"/>
      <c r="F204" s="20"/>
      <c r="G204" s="24"/>
    </row>
    <row r="205" spans="1:7" x14ac:dyDescent="0.25">
      <c r="A205" s="22"/>
      <c r="B205" s="20"/>
      <c r="C205" s="19" t="s">
        <v>14</v>
      </c>
      <c r="D205" s="20"/>
      <c r="E205" s="16"/>
      <c r="F205" s="20"/>
      <c r="G205" s="24">
        <v>0</v>
      </c>
    </row>
    <row r="206" spans="1:7" x14ac:dyDescent="0.25">
      <c r="A206" s="22"/>
      <c r="B206" s="20"/>
      <c r="C206" s="20"/>
      <c r="D206" s="32"/>
      <c r="E206" s="33"/>
      <c r="F206" s="20"/>
      <c r="G206" s="23"/>
    </row>
    <row r="207" spans="1:7" x14ac:dyDescent="0.25">
      <c r="A207" s="22"/>
      <c r="B207" s="20"/>
      <c r="C207" s="2"/>
      <c r="G207" s="23"/>
    </row>
    <row r="208" spans="1:7" ht="15.75" thickBot="1" x14ac:dyDescent="0.3">
      <c r="A208" s="22"/>
      <c r="B208" s="20"/>
      <c r="C208" s="20"/>
      <c r="D208" s="19" t="s">
        <v>15</v>
      </c>
      <c r="E208" s="16"/>
      <c r="F208" s="20"/>
      <c r="G208" s="47">
        <f>G185+G190-G198-G205</f>
        <v>85195.950000000012</v>
      </c>
    </row>
    <row r="209" spans="1:8" ht="16.5" thickTop="1" thickBot="1" x14ac:dyDescent="0.3">
      <c r="A209" s="22"/>
      <c r="B209" s="20"/>
      <c r="C209" s="20"/>
      <c r="D209" s="20"/>
      <c r="E209" s="16"/>
      <c r="F209" s="20"/>
      <c r="G209" s="62"/>
    </row>
    <row r="210" spans="1:8" x14ac:dyDescent="0.25">
      <c r="A210" s="10"/>
      <c r="B210" s="11"/>
      <c r="C210" s="11"/>
      <c r="D210" s="11"/>
      <c r="E210" s="12"/>
      <c r="F210" s="11"/>
      <c r="G210" s="13"/>
    </row>
    <row r="211" spans="1:8" x14ac:dyDescent="0.25">
      <c r="A211" s="152" t="s">
        <v>16</v>
      </c>
      <c r="B211" s="153"/>
      <c r="C211" s="153"/>
      <c r="D211" s="20"/>
      <c r="E211" s="16"/>
      <c r="F211" s="153" t="s">
        <v>17</v>
      </c>
      <c r="G211" s="154"/>
    </row>
    <row r="212" spans="1:8" ht="37.5" customHeight="1" x14ac:dyDescent="0.25">
      <c r="A212" s="22"/>
      <c r="B212" s="20"/>
      <c r="C212" s="20"/>
      <c r="D212" s="20"/>
      <c r="E212" s="16"/>
      <c r="F212" s="16"/>
      <c r="G212" s="23"/>
    </row>
    <row r="213" spans="1:8" x14ac:dyDescent="0.25">
      <c r="A213" s="22"/>
      <c r="B213" s="20"/>
      <c r="C213" s="20"/>
      <c r="D213" s="20"/>
      <c r="E213" s="16"/>
      <c r="F213" s="16"/>
      <c r="G213" s="23"/>
    </row>
    <row r="214" spans="1:8" x14ac:dyDescent="0.25">
      <c r="A214" s="22"/>
      <c r="B214" s="20"/>
      <c r="C214" s="20"/>
      <c r="D214" s="20"/>
      <c r="E214" s="16"/>
      <c r="F214" s="16"/>
      <c r="G214" s="23"/>
    </row>
    <row r="215" spans="1:8" x14ac:dyDescent="0.25">
      <c r="A215" s="146" t="s">
        <v>18</v>
      </c>
      <c r="B215" s="147"/>
      <c r="C215" s="147"/>
      <c r="D215" s="20"/>
      <c r="E215" s="16"/>
      <c r="F215" s="147" t="s">
        <v>19</v>
      </c>
      <c r="G215" s="148"/>
    </row>
    <row r="216" spans="1:8" x14ac:dyDescent="0.25">
      <c r="A216" s="152" t="s">
        <v>20</v>
      </c>
      <c r="B216" s="153"/>
      <c r="C216" s="153"/>
      <c r="D216" s="20"/>
      <c r="E216" s="16"/>
      <c r="F216" s="153" t="s">
        <v>21</v>
      </c>
      <c r="G216" s="154"/>
    </row>
    <row r="217" spans="1:8" ht="15.75" thickBot="1" x14ac:dyDescent="0.3">
      <c r="A217" s="48"/>
      <c r="B217" s="49"/>
      <c r="C217" s="49"/>
      <c r="D217" s="49"/>
      <c r="E217" s="50"/>
      <c r="F217" s="49"/>
      <c r="G217" s="53"/>
    </row>
    <row r="218" spans="1:8" x14ac:dyDescent="0.25">
      <c r="A218" s="20"/>
      <c r="B218" s="20"/>
      <c r="C218" s="20"/>
      <c r="D218" s="20"/>
      <c r="E218" s="16"/>
      <c r="F218" s="20"/>
      <c r="G218" s="20"/>
      <c r="H218" s="2"/>
    </row>
    <row r="219" spans="1:8" ht="15.75" thickBot="1" x14ac:dyDescent="0.3">
      <c r="A219" s="49"/>
      <c r="B219" s="20"/>
      <c r="C219" s="20"/>
      <c r="D219" s="20"/>
      <c r="E219" s="16"/>
      <c r="F219" s="20"/>
      <c r="G219" s="20"/>
      <c r="H219" s="2"/>
    </row>
    <row r="220" spans="1:8" x14ac:dyDescent="0.25">
      <c r="A220" s="140" t="s">
        <v>0</v>
      </c>
      <c r="B220" s="141"/>
      <c r="C220" s="141"/>
      <c r="D220" s="141"/>
      <c r="E220" s="141"/>
      <c r="F220" s="141"/>
      <c r="G220" s="142"/>
    </row>
    <row r="221" spans="1:8" x14ac:dyDescent="0.25">
      <c r="A221" s="54"/>
      <c r="B221" s="55"/>
      <c r="C221" s="56"/>
      <c r="D221" s="56"/>
      <c r="E221" s="57"/>
      <c r="F221" s="56"/>
      <c r="G221" s="58"/>
    </row>
    <row r="222" spans="1:8" x14ac:dyDescent="0.25">
      <c r="A222" s="143" t="s">
        <v>1</v>
      </c>
      <c r="B222" s="144"/>
      <c r="C222" s="144"/>
      <c r="D222" s="144"/>
      <c r="E222" s="144"/>
      <c r="F222" s="144"/>
      <c r="G222" s="145"/>
    </row>
    <row r="223" spans="1:8" ht="15.75" x14ac:dyDescent="0.3">
      <c r="A223" s="54"/>
      <c r="B223" s="55"/>
      <c r="C223" s="55"/>
      <c r="D223" s="59"/>
      <c r="E223" s="60"/>
      <c r="F223" s="55"/>
      <c r="G223" s="58"/>
    </row>
    <row r="224" spans="1:8" x14ac:dyDescent="0.25">
      <c r="A224" s="143" t="s">
        <v>2</v>
      </c>
      <c r="B224" s="144"/>
      <c r="C224" s="144"/>
      <c r="D224" s="144"/>
      <c r="E224" s="144"/>
      <c r="F224" s="144"/>
      <c r="G224" s="145"/>
    </row>
    <row r="225" spans="1:7" ht="15.75" thickBot="1" x14ac:dyDescent="0.3">
      <c r="A225" s="1"/>
      <c r="B225" s="2"/>
      <c r="C225" s="2"/>
      <c r="D225" s="7"/>
      <c r="E225" s="8"/>
      <c r="F225" s="7"/>
      <c r="G225" s="9"/>
    </row>
    <row r="226" spans="1:7" x14ac:dyDescent="0.25">
      <c r="A226" s="10"/>
      <c r="B226" s="11"/>
      <c r="C226" s="11"/>
      <c r="D226" s="11"/>
      <c r="E226" s="12"/>
      <c r="F226" s="11"/>
      <c r="G226" s="13"/>
    </row>
    <row r="227" spans="1:7" x14ac:dyDescent="0.25">
      <c r="A227" s="146" t="s">
        <v>24</v>
      </c>
      <c r="B227" s="147"/>
      <c r="C227" s="147"/>
      <c r="D227" s="147"/>
      <c r="E227" s="147"/>
      <c r="F227" s="147"/>
      <c r="G227" s="148"/>
    </row>
    <row r="228" spans="1:7" x14ac:dyDescent="0.25">
      <c r="A228" s="146"/>
      <c r="B228" s="147"/>
      <c r="C228" s="147"/>
      <c r="D228" s="147"/>
      <c r="E228" s="147"/>
      <c r="F228" s="147"/>
      <c r="G228" s="148"/>
    </row>
    <row r="229" spans="1:7" x14ac:dyDescent="0.25">
      <c r="A229" s="146" t="s">
        <v>4</v>
      </c>
      <c r="B229" s="147"/>
      <c r="C229" s="147"/>
      <c r="D229" s="147"/>
      <c r="E229" s="147"/>
      <c r="F229" s="147"/>
      <c r="G229" s="148"/>
    </row>
    <row r="230" spans="1:7" x14ac:dyDescent="0.25">
      <c r="A230" s="146"/>
      <c r="B230" s="147"/>
      <c r="C230" s="147"/>
      <c r="D230" s="147"/>
      <c r="E230" s="147"/>
      <c r="F230" s="147"/>
      <c r="G230" s="148"/>
    </row>
    <row r="231" spans="1:7" x14ac:dyDescent="0.25">
      <c r="A231" s="14"/>
      <c r="B231" s="15"/>
      <c r="C231" s="15"/>
      <c r="D231" s="15"/>
      <c r="E231" s="16"/>
      <c r="F231" s="15"/>
      <c r="G231" s="17"/>
    </row>
    <row r="232" spans="1:7" x14ac:dyDescent="0.25">
      <c r="A232" s="18" t="s">
        <v>5</v>
      </c>
      <c r="B232" s="19"/>
      <c r="C232" s="20"/>
      <c r="D232" s="20"/>
      <c r="E232" s="16"/>
      <c r="F232" s="20"/>
      <c r="G232" s="21">
        <v>256655</v>
      </c>
    </row>
    <row r="233" spans="1:7" x14ac:dyDescent="0.25">
      <c r="A233" s="22"/>
      <c r="B233" s="20"/>
      <c r="C233" s="20"/>
      <c r="D233" s="20"/>
      <c r="E233" s="16"/>
      <c r="F233" s="20"/>
      <c r="G233" s="23"/>
    </row>
    <row r="234" spans="1:7" x14ac:dyDescent="0.25">
      <c r="A234" s="22"/>
      <c r="B234" s="20"/>
      <c r="C234" s="20"/>
      <c r="D234" s="20"/>
      <c r="E234" s="16"/>
      <c r="F234" s="20"/>
      <c r="G234" s="23"/>
    </row>
    <row r="235" spans="1:7" x14ac:dyDescent="0.25">
      <c r="A235" s="14" t="s">
        <v>6</v>
      </c>
      <c r="B235" s="20"/>
      <c r="C235" s="20"/>
      <c r="D235" s="20"/>
      <c r="E235" s="16"/>
      <c r="F235" s="20"/>
      <c r="G235" s="23"/>
    </row>
    <row r="236" spans="1:7" x14ac:dyDescent="0.25">
      <c r="A236" s="14"/>
      <c r="B236" s="20"/>
      <c r="C236" s="20"/>
      <c r="D236" s="20"/>
      <c r="E236" s="16"/>
      <c r="F236" s="20"/>
      <c r="G236" s="23"/>
    </row>
    <row r="237" spans="1:7" x14ac:dyDescent="0.25">
      <c r="A237" s="22"/>
      <c r="B237" s="20"/>
      <c r="C237" s="19" t="s">
        <v>7</v>
      </c>
      <c r="D237" s="20"/>
      <c r="E237" s="16"/>
      <c r="F237" s="20"/>
      <c r="G237" s="24">
        <f>SUM(E238:E240)</f>
        <v>0</v>
      </c>
    </row>
    <row r="238" spans="1:7" x14ac:dyDescent="0.25">
      <c r="A238" s="22"/>
      <c r="B238" s="20"/>
      <c r="C238" s="19"/>
      <c r="D238" s="25"/>
      <c r="E238" s="26"/>
      <c r="F238" s="20"/>
      <c r="G238" s="27"/>
    </row>
    <row r="239" spans="1:7" x14ac:dyDescent="0.25">
      <c r="A239" s="22"/>
      <c r="B239" s="20"/>
      <c r="C239" s="28"/>
      <c r="D239" s="25"/>
      <c r="E239" s="26"/>
      <c r="F239" s="20"/>
      <c r="G239" s="23"/>
    </row>
    <row r="240" spans="1:7" x14ac:dyDescent="0.25">
      <c r="A240" s="22"/>
      <c r="B240" s="20"/>
      <c r="C240" s="28"/>
      <c r="D240" s="25"/>
      <c r="E240" s="26"/>
      <c r="F240" s="20"/>
      <c r="G240" s="23"/>
    </row>
    <row r="241" spans="1:7" x14ac:dyDescent="0.25">
      <c r="A241" s="22"/>
      <c r="B241" s="20"/>
      <c r="C241" s="19" t="s">
        <v>8</v>
      </c>
      <c r="D241" s="20"/>
      <c r="E241" s="16"/>
      <c r="F241" s="20"/>
      <c r="G241" s="24">
        <f>SUM(E242:E242)</f>
        <v>0</v>
      </c>
    </row>
    <row r="242" spans="1:7" x14ac:dyDescent="0.25">
      <c r="A242" s="22"/>
      <c r="B242" s="20"/>
      <c r="C242" s="29"/>
      <c r="D242" s="28"/>
      <c r="E242" s="30"/>
      <c r="F242" s="20"/>
      <c r="G242" s="4"/>
    </row>
    <row r="243" spans="1:7" x14ac:dyDescent="0.25">
      <c r="A243" s="14" t="s">
        <v>9</v>
      </c>
      <c r="B243" s="20"/>
      <c r="C243" s="31"/>
      <c r="E243" s="16"/>
      <c r="F243" s="20"/>
      <c r="G243" s="24"/>
    </row>
    <row r="244" spans="1:7" x14ac:dyDescent="0.25">
      <c r="A244" s="22"/>
      <c r="B244" s="20"/>
      <c r="C244" s="19" t="s">
        <v>10</v>
      </c>
      <c r="D244" s="20"/>
      <c r="E244" s="16"/>
      <c r="F244" s="20"/>
      <c r="G244" s="24"/>
    </row>
    <row r="245" spans="1:7" x14ac:dyDescent="0.25">
      <c r="A245" s="22"/>
      <c r="B245" s="20"/>
      <c r="C245" s="32" t="s">
        <v>11</v>
      </c>
      <c r="D245" s="32" t="s">
        <v>12</v>
      </c>
      <c r="E245" s="33" t="s">
        <v>13</v>
      </c>
      <c r="F245" s="20"/>
      <c r="G245" s="24">
        <f>SUM(E246:E248)</f>
        <v>171459.05</v>
      </c>
    </row>
    <row r="246" spans="1:7" x14ac:dyDescent="0.25">
      <c r="A246" s="22"/>
      <c r="B246" s="20"/>
      <c r="C246" s="34">
        <v>42734</v>
      </c>
      <c r="D246" s="15">
        <v>11750</v>
      </c>
      <c r="E246" s="39">
        <v>635</v>
      </c>
      <c r="F246" s="20"/>
      <c r="G246" s="24"/>
    </row>
    <row r="247" spans="1:7" x14ac:dyDescent="0.25">
      <c r="A247" s="22"/>
      <c r="B247" s="20"/>
      <c r="C247" s="34">
        <v>42732</v>
      </c>
      <c r="D247" s="15">
        <v>49</v>
      </c>
      <c r="E247" s="39">
        <v>106061.55</v>
      </c>
      <c r="F247" s="20"/>
      <c r="G247" s="24"/>
    </row>
    <row r="248" spans="1:7" ht="16.5" x14ac:dyDescent="0.35">
      <c r="A248" s="22"/>
      <c r="B248" s="20"/>
      <c r="C248" s="34">
        <v>42734</v>
      </c>
      <c r="D248" s="15">
        <v>6</v>
      </c>
      <c r="E248" s="61">
        <v>64762.5</v>
      </c>
      <c r="F248" s="20"/>
      <c r="G248" s="24"/>
    </row>
    <row r="249" spans="1:7" x14ac:dyDescent="0.25">
      <c r="A249" s="22"/>
      <c r="B249" s="20"/>
      <c r="C249" s="34"/>
      <c r="D249" s="15"/>
      <c r="E249" s="41"/>
      <c r="F249" s="20"/>
      <c r="G249" s="24"/>
    </row>
    <row r="250" spans="1:7" x14ac:dyDescent="0.25">
      <c r="A250" s="22"/>
      <c r="B250" s="20"/>
      <c r="C250" s="34"/>
      <c r="D250" s="15"/>
      <c r="E250" s="41"/>
      <c r="F250" s="20"/>
      <c r="G250" s="24"/>
    </row>
    <row r="251" spans="1:7" x14ac:dyDescent="0.25">
      <c r="A251" s="22"/>
      <c r="B251" s="20"/>
      <c r="C251" s="34"/>
      <c r="D251" s="15"/>
      <c r="E251" s="41"/>
      <c r="F251" s="20"/>
      <c r="G251" s="24"/>
    </row>
    <row r="252" spans="1:7" x14ac:dyDescent="0.25">
      <c r="A252" s="22"/>
      <c r="B252" s="20"/>
      <c r="C252" s="19" t="s">
        <v>14</v>
      </c>
      <c r="D252" s="20"/>
      <c r="E252" s="16"/>
      <c r="F252" s="20"/>
      <c r="G252" s="24">
        <f>SUM(E254:E254)</f>
        <v>0</v>
      </c>
    </row>
    <row r="253" spans="1:7" x14ac:dyDescent="0.25">
      <c r="A253" s="22"/>
      <c r="B253" s="20"/>
      <c r="C253" s="20"/>
      <c r="D253" s="32"/>
      <c r="E253" s="33"/>
      <c r="F253" s="20"/>
      <c r="G253" s="23"/>
    </row>
    <row r="254" spans="1:7" x14ac:dyDescent="0.25">
      <c r="A254" s="22"/>
      <c r="B254" s="20"/>
      <c r="D254" s="29"/>
      <c r="E254" s="30"/>
      <c r="G254" s="23"/>
    </row>
    <row r="255" spans="1:7" x14ac:dyDescent="0.25">
      <c r="A255" s="22"/>
      <c r="B255" s="20"/>
      <c r="G255" s="23"/>
    </row>
    <row r="256" spans="1:7" ht="15.75" thickBot="1" x14ac:dyDescent="0.3">
      <c r="A256" s="22"/>
      <c r="B256" s="20"/>
      <c r="C256" s="20"/>
      <c r="D256" s="19" t="s">
        <v>15</v>
      </c>
      <c r="E256" s="16"/>
      <c r="F256" s="20"/>
      <c r="G256" s="47">
        <f>G232+G237-G245-G252</f>
        <v>85195.950000000012</v>
      </c>
    </row>
    <row r="257" spans="1:7" ht="16.5" thickTop="1" thickBot="1" x14ac:dyDescent="0.3">
      <c r="A257" s="48"/>
      <c r="B257" s="49"/>
      <c r="C257" s="49"/>
      <c r="D257" s="49"/>
      <c r="E257" s="50"/>
      <c r="F257" s="49"/>
      <c r="G257" s="51"/>
    </row>
    <row r="258" spans="1:7" x14ac:dyDescent="0.25">
      <c r="A258" s="10"/>
      <c r="B258" s="11"/>
      <c r="C258" s="11"/>
      <c r="D258" s="11"/>
      <c r="E258" s="12"/>
      <c r="F258" s="11"/>
      <c r="G258" s="13"/>
    </row>
    <row r="259" spans="1:7" x14ac:dyDescent="0.25">
      <c r="A259" s="152" t="s">
        <v>16</v>
      </c>
      <c r="B259" s="153"/>
      <c r="C259" s="153"/>
      <c r="D259" s="20"/>
      <c r="E259" s="16"/>
      <c r="F259" s="153" t="s">
        <v>17</v>
      </c>
      <c r="G259" s="154"/>
    </row>
    <row r="260" spans="1:7" x14ac:dyDescent="0.25">
      <c r="A260" s="22"/>
      <c r="B260" s="20"/>
      <c r="C260" s="20"/>
      <c r="D260" s="20"/>
      <c r="E260" s="16"/>
      <c r="F260" s="16"/>
      <c r="G260" s="23"/>
    </row>
    <row r="261" spans="1:7" x14ac:dyDescent="0.25">
      <c r="A261" s="22"/>
      <c r="B261" s="20"/>
      <c r="C261" s="20"/>
      <c r="D261" s="20"/>
      <c r="E261" s="16"/>
      <c r="F261" s="16"/>
      <c r="G261" s="23"/>
    </row>
    <row r="262" spans="1:7" x14ac:dyDescent="0.25">
      <c r="A262" s="22"/>
      <c r="B262" s="20"/>
      <c r="C262" s="20"/>
      <c r="D262" s="20"/>
      <c r="E262" s="16"/>
      <c r="F262" s="16"/>
      <c r="G262" s="23"/>
    </row>
    <row r="263" spans="1:7" x14ac:dyDescent="0.25">
      <c r="A263" s="146" t="s">
        <v>18</v>
      </c>
      <c r="B263" s="147"/>
      <c r="C263" s="147"/>
      <c r="D263" s="20"/>
      <c r="E263" s="16"/>
      <c r="F263" s="147" t="s">
        <v>19</v>
      </c>
      <c r="G263" s="148"/>
    </row>
    <row r="264" spans="1:7" x14ac:dyDescent="0.25">
      <c r="A264" s="152" t="s">
        <v>20</v>
      </c>
      <c r="B264" s="153"/>
      <c r="C264" s="153"/>
      <c r="D264" s="20"/>
      <c r="E264" s="16"/>
      <c r="F264" s="153" t="s">
        <v>21</v>
      </c>
      <c r="G264" s="154"/>
    </row>
    <row r="265" spans="1:7" ht="15.75" thickBot="1" x14ac:dyDescent="0.3">
      <c r="A265" s="48"/>
      <c r="B265" s="49"/>
      <c r="C265" s="49"/>
      <c r="D265" s="49"/>
      <c r="E265" s="50"/>
      <c r="F265" s="49"/>
      <c r="G265" s="53"/>
    </row>
    <row r="266" spans="1:7" ht="15.75" thickBot="1" x14ac:dyDescent="0.3"/>
    <row r="267" spans="1:7" x14ac:dyDescent="0.25">
      <c r="A267" s="140" t="s">
        <v>0</v>
      </c>
      <c r="B267" s="141"/>
      <c r="C267" s="141"/>
      <c r="D267" s="141"/>
      <c r="E267" s="141"/>
      <c r="F267" s="141"/>
      <c r="G267" s="142"/>
    </row>
    <row r="268" spans="1:7" x14ac:dyDescent="0.25">
      <c r="A268" s="54"/>
      <c r="B268" s="55"/>
      <c r="C268" s="55"/>
      <c r="D268" s="55"/>
      <c r="E268" s="60"/>
      <c r="F268" s="55"/>
      <c r="G268" s="58"/>
    </row>
    <row r="269" spans="1:7" x14ac:dyDescent="0.25">
      <c r="A269" s="143" t="s">
        <v>1</v>
      </c>
      <c r="B269" s="144"/>
      <c r="C269" s="144"/>
      <c r="D269" s="144"/>
      <c r="E269" s="144"/>
      <c r="F269" s="144"/>
      <c r="G269" s="145"/>
    </row>
    <row r="270" spans="1:7" ht="15.75" x14ac:dyDescent="0.3">
      <c r="A270" s="54"/>
      <c r="B270" s="55"/>
      <c r="C270" s="55"/>
      <c r="D270" s="59"/>
      <c r="E270" s="60"/>
      <c r="F270" s="55"/>
      <c r="G270" s="58"/>
    </row>
    <row r="271" spans="1:7" x14ac:dyDescent="0.25">
      <c r="A271" s="143" t="s">
        <v>2</v>
      </c>
      <c r="B271" s="144"/>
      <c r="C271" s="144"/>
      <c r="D271" s="144"/>
      <c r="E271" s="144"/>
      <c r="F271" s="144"/>
      <c r="G271" s="145"/>
    </row>
    <row r="272" spans="1:7" ht="15.75" thickBot="1" x14ac:dyDescent="0.3">
      <c r="A272" s="69"/>
      <c r="B272" s="68"/>
      <c r="C272" s="68"/>
      <c r="D272" s="64"/>
      <c r="E272" s="65"/>
      <c r="F272" s="64"/>
      <c r="G272" s="63"/>
    </row>
    <row r="273" spans="1:7" x14ac:dyDescent="0.25">
      <c r="A273" s="10"/>
      <c r="B273" s="11"/>
      <c r="C273" s="11"/>
      <c r="D273" s="11"/>
      <c r="E273" s="12"/>
      <c r="F273" s="11"/>
      <c r="G273" s="13"/>
    </row>
    <row r="274" spans="1:7" x14ac:dyDescent="0.25">
      <c r="A274" s="146" t="s">
        <v>27</v>
      </c>
      <c r="B274" s="147"/>
      <c r="C274" s="147"/>
      <c r="D274" s="147"/>
      <c r="E274" s="147"/>
      <c r="F274" s="147"/>
      <c r="G274" s="148"/>
    </row>
    <row r="275" spans="1:7" x14ac:dyDescent="0.25">
      <c r="A275" s="146"/>
      <c r="B275" s="147"/>
      <c r="C275" s="147"/>
      <c r="D275" s="147"/>
      <c r="E275" s="147"/>
      <c r="F275" s="147"/>
      <c r="G275" s="148"/>
    </row>
    <row r="276" spans="1:7" x14ac:dyDescent="0.25">
      <c r="A276" s="149" t="s">
        <v>4</v>
      </c>
      <c r="B276" s="150"/>
      <c r="C276" s="150"/>
      <c r="D276" s="150"/>
      <c r="E276" s="150"/>
      <c r="F276" s="150"/>
      <c r="G276" s="151"/>
    </row>
    <row r="277" spans="1:7" x14ac:dyDescent="0.25">
      <c r="A277" s="146"/>
      <c r="B277" s="147"/>
      <c r="C277" s="147"/>
      <c r="D277" s="147"/>
      <c r="E277" s="147"/>
      <c r="F277" s="147"/>
      <c r="G277" s="148"/>
    </row>
    <row r="278" spans="1:7" x14ac:dyDescent="0.25">
      <c r="A278" s="14"/>
      <c r="B278" s="15"/>
      <c r="C278" s="15"/>
      <c r="D278" s="15"/>
      <c r="E278" s="16"/>
      <c r="F278" s="15"/>
      <c r="G278" s="17"/>
    </row>
    <row r="279" spans="1:7" x14ac:dyDescent="0.25">
      <c r="A279" s="18" t="s">
        <v>5</v>
      </c>
      <c r="B279" s="19"/>
      <c r="C279" s="20"/>
      <c r="D279" s="20"/>
      <c r="E279" s="16"/>
      <c r="F279" s="20"/>
      <c r="G279" s="21">
        <v>475890.32</v>
      </c>
    </row>
    <row r="280" spans="1:7" x14ac:dyDescent="0.25">
      <c r="A280" s="22"/>
      <c r="B280" s="20"/>
      <c r="C280" s="20"/>
      <c r="D280" s="20"/>
      <c r="E280" s="16"/>
      <c r="F280" s="20"/>
      <c r="G280" s="23"/>
    </row>
    <row r="281" spans="1:7" x14ac:dyDescent="0.25">
      <c r="A281" s="14" t="s">
        <v>6</v>
      </c>
      <c r="B281" s="20"/>
      <c r="C281" s="20"/>
      <c r="D281" s="20"/>
      <c r="E281" s="16"/>
      <c r="F281" s="20"/>
      <c r="G281" s="23"/>
    </row>
    <row r="282" spans="1:7" x14ac:dyDescent="0.25">
      <c r="A282" s="14"/>
      <c r="B282" s="20"/>
      <c r="C282" s="20"/>
      <c r="D282" s="20"/>
      <c r="E282" s="16"/>
      <c r="F282" s="20"/>
      <c r="G282" s="23"/>
    </row>
    <row r="283" spans="1:7" x14ac:dyDescent="0.25">
      <c r="A283" s="22"/>
      <c r="B283" s="20"/>
      <c r="C283" s="19" t="s">
        <v>7</v>
      </c>
      <c r="D283" s="20"/>
      <c r="E283" s="16"/>
      <c r="F283" s="20"/>
      <c r="G283" s="24">
        <f>SUM(E284:E286)</f>
        <v>0</v>
      </c>
    </row>
    <row r="284" spans="1:7" x14ac:dyDescent="0.25">
      <c r="A284" s="22"/>
      <c r="B284" s="20"/>
      <c r="C284" s="19"/>
      <c r="D284" s="25"/>
      <c r="E284" s="26"/>
      <c r="F284" s="20"/>
      <c r="G284" s="27"/>
    </row>
    <row r="285" spans="1:7" x14ac:dyDescent="0.25">
      <c r="A285" s="22"/>
      <c r="B285" s="20"/>
      <c r="C285" s="28"/>
      <c r="D285" s="25"/>
      <c r="E285" s="26"/>
      <c r="F285" s="20"/>
      <c r="G285" s="23"/>
    </row>
    <row r="286" spans="1:7" x14ac:dyDescent="0.25">
      <c r="A286" s="22"/>
      <c r="B286" s="20"/>
      <c r="C286" s="28"/>
      <c r="D286" s="25"/>
      <c r="E286" s="26"/>
      <c r="F286" s="20"/>
      <c r="G286" s="23"/>
    </row>
    <row r="287" spans="1:7" x14ac:dyDescent="0.25">
      <c r="A287" s="22"/>
      <c r="B287" s="20"/>
      <c r="C287" s="19" t="s">
        <v>8</v>
      </c>
      <c r="D287" s="20"/>
      <c r="E287" s="16"/>
      <c r="F287" s="20"/>
      <c r="G287" s="24">
        <f>SUM(E288:E288)</f>
        <v>0</v>
      </c>
    </row>
    <row r="288" spans="1:7" x14ac:dyDescent="0.25">
      <c r="A288" s="22"/>
      <c r="B288" s="20"/>
      <c r="C288" s="29"/>
      <c r="D288" s="28"/>
      <c r="E288" s="30"/>
      <c r="F288" s="20"/>
      <c r="G288" s="4"/>
    </row>
    <row r="289" spans="1:7" x14ac:dyDescent="0.25">
      <c r="A289" s="14" t="s">
        <v>9</v>
      </c>
      <c r="B289" s="20"/>
      <c r="C289" s="31"/>
      <c r="E289" s="16"/>
      <c r="F289" s="20"/>
      <c r="G289" s="24"/>
    </row>
    <row r="290" spans="1:7" x14ac:dyDescent="0.25">
      <c r="A290" s="22"/>
      <c r="B290" s="20"/>
      <c r="C290" s="19" t="s">
        <v>10</v>
      </c>
      <c r="D290" s="20"/>
      <c r="E290" s="16"/>
      <c r="F290" s="20"/>
      <c r="G290" s="24"/>
    </row>
    <row r="291" spans="1:7" x14ac:dyDescent="0.25">
      <c r="A291" s="22"/>
      <c r="B291" s="20"/>
      <c r="C291" s="32" t="s">
        <v>11</v>
      </c>
      <c r="D291" s="32" t="s">
        <v>12</v>
      </c>
      <c r="E291" s="33" t="s">
        <v>13</v>
      </c>
      <c r="F291" s="20"/>
      <c r="G291" s="24">
        <f>SUM(E292:E294)</f>
        <v>171459.05</v>
      </c>
    </row>
    <row r="292" spans="1:7" x14ac:dyDescent="0.25">
      <c r="A292" s="22"/>
      <c r="B292" s="20"/>
      <c r="C292" s="34">
        <v>42734</v>
      </c>
      <c r="D292" s="15">
        <v>11750</v>
      </c>
      <c r="E292" s="39">
        <v>635</v>
      </c>
      <c r="F292" s="20"/>
      <c r="G292" s="24"/>
    </row>
    <row r="293" spans="1:7" x14ac:dyDescent="0.25">
      <c r="A293" s="22"/>
      <c r="B293" s="20"/>
      <c r="C293" s="34">
        <v>42732</v>
      </c>
      <c r="D293" s="15">
        <v>49</v>
      </c>
      <c r="E293" s="39">
        <v>106061.55</v>
      </c>
      <c r="F293" s="20"/>
      <c r="G293" s="24"/>
    </row>
    <row r="294" spans="1:7" ht="16.5" x14ac:dyDescent="0.35">
      <c r="A294" s="22"/>
      <c r="B294" s="20"/>
      <c r="C294" s="34">
        <v>42734</v>
      </c>
      <c r="D294" s="15">
        <v>6</v>
      </c>
      <c r="E294" s="61">
        <v>64762.5</v>
      </c>
      <c r="F294" s="20"/>
      <c r="G294" s="24"/>
    </row>
    <row r="295" spans="1:7" x14ac:dyDescent="0.25">
      <c r="A295" s="22"/>
      <c r="B295" s="20"/>
      <c r="C295" s="34"/>
      <c r="D295" s="15"/>
      <c r="E295" s="41"/>
      <c r="F295" s="20"/>
      <c r="G295" s="24"/>
    </row>
    <row r="296" spans="1:7" x14ac:dyDescent="0.25">
      <c r="A296" s="22"/>
      <c r="B296" s="20"/>
      <c r="C296" s="34"/>
      <c r="D296" s="15"/>
      <c r="E296" s="41"/>
      <c r="F296" s="20"/>
      <c r="G296" s="24"/>
    </row>
    <row r="297" spans="1:7" x14ac:dyDescent="0.25">
      <c r="A297" s="22"/>
      <c r="B297" s="20"/>
      <c r="C297" s="19" t="s">
        <v>14</v>
      </c>
      <c r="D297" s="20"/>
      <c r="E297" s="16"/>
      <c r="F297" s="20"/>
      <c r="G297" s="24">
        <f>SUM(E299:E299)</f>
        <v>0</v>
      </c>
    </row>
    <row r="298" spans="1:7" x14ac:dyDescent="0.25">
      <c r="A298" s="22"/>
      <c r="B298" s="20"/>
      <c r="C298" s="20"/>
      <c r="D298" s="32"/>
      <c r="E298" s="33"/>
      <c r="F298" s="20"/>
      <c r="G298" s="23"/>
    </row>
    <row r="299" spans="1:7" x14ac:dyDescent="0.25">
      <c r="A299" s="22"/>
      <c r="B299" s="20"/>
      <c r="D299" s="29"/>
      <c r="E299" s="30"/>
      <c r="G299" s="23"/>
    </row>
    <row r="300" spans="1:7" x14ac:dyDescent="0.25">
      <c r="A300" s="22"/>
      <c r="B300" s="20"/>
      <c r="G300" s="23"/>
    </row>
    <row r="301" spans="1:7" ht="15.75" thickBot="1" x14ac:dyDescent="0.3">
      <c r="A301" s="22"/>
      <c r="B301" s="20"/>
      <c r="C301" s="20"/>
      <c r="D301" s="19" t="s">
        <v>15</v>
      </c>
      <c r="E301" s="16"/>
      <c r="F301" s="20"/>
      <c r="G301" s="47">
        <f>G279+G283-G291-G297</f>
        <v>304431.27</v>
      </c>
    </row>
    <row r="302" spans="1:7" ht="16.5" thickTop="1" thickBot="1" x14ac:dyDescent="0.3">
      <c r="A302" s="22"/>
      <c r="B302" s="20"/>
      <c r="C302" s="20"/>
      <c r="D302" s="20"/>
      <c r="E302" s="16"/>
      <c r="F302" s="20"/>
      <c r="G302" s="62"/>
    </row>
    <row r="303" spans="1:7" x14ac:dyDescent="0.25">
      <c r="A303" s="10"/>
      <c r="B303" s="11"/>
      <c r="C303" s="11"/>
      <c r="D303" s="11"/>
      <c r="E303" s="12"/>
      <c r="F303" s="11"/>
      <c r="G303" s="13"/>
    </row>
    <row r="304" spans="1:7" x14ac:dyDescent="0.25">
      <c r="A304" s="152" t="s">
        <v>16</v>
      </c>
      <c r="B304" s="153"/>
      <c r="C304" s="153"/>
      <c r="D304" s="20"/>
      <c r="E304" s="16"/>
      <c r="F304" s="153" t="s">
        <v>17</v>
      </c>
      <c r="G304" s="154"/>
    </row>
    <row r="305" spans="1:8" x14ac:dyDescent="0.25">
      <c r="A305" s="22"/>
      <c r="B305" s="20"/>
      <c r="C305" s="20"/>
      <c r="D305" s="20"/>
      <c r="E305" s="16"/>
      <c r="F305" s="16"/>
      <c r="G305" s="23"/>
    </row>
    <row r="306" spans="1:8" x14ac:dyDescent="0.25">
      <c r="A306" s="22"/>
      <c r="B306" s="20"/>
      <c r="C306" s="20"/>
      <c r="D306" s="20"/>
      <c r="E306" s="16"/>
      <c r="F306" s="16"/>
      <c r="G306" s="23"/>
    </row>
    <row r="307" spans="1:8" x14ac:dyDescent="0.25">
      <c r="A307" s="22"/>
      <c r="B307" s="20"/>
      <c r="C307" s="20"/>
      <c r="D307" s="20"/>
      <c r="E307" s="16"/>
      <c r="F307" s="16"/>
      <c r="G307" s="23"/>
    </row>
    <row r="308" spans="1:8" x14ac:dyDescent="0.25">
      <c r="A308" s="146" t="s">
        <v>18</v>
      </c>
      <c r="B308" s="147"/>
      <c r="C308" s="147"/>
      <c r="D308" s="20"/>
      <c r="E308" s="16"/>
      <c r="F308" s="147" t="s">
        <v>19</v>
      </c>
      <c r="G308" s="148"/>
    </row>
    <row r="309" spans="1:8" x14ac:dyDescent="0.25">
      <c r="A309" s="152" t="s">
        <v>20</v>
      </c>
      <c r="B309" s="153"/>
      <c r="C309" s="153"/>
      <c r="D309" s="20"/>
      <c r="E309" s="16"/>
      <c r="F309" s="153" t="s">
        <v>21</v>
      </c>
      <c r="G309" s="154"/>
    </row>
    <row r="310" spans="1:8" ht="15.75" thickBot="1" x14ac:dyDescent="0.3">
      <c r="A310" s="48"/>
      <c r="B310" s="49"/>
      <c r="C310" s="49"/>
      <c r="D310" s="49"/>
      <c r="E310" s="50"/>
      <c r="F310" s="49"/>
      <c r="G310" s="53"/>
    </row>
    <row r="311" spans="1:8" x14ac:dyDescent="0.25">
      <c r="A311" s="20"/>
      <c r="B311" s="20"/>
      <c r="C311" s="20"/>
      <c r="D311" s="20"/>
      <c r="E311" s="16"/>
      <c r="F311" s="20"/>
      <c r="G311" s="20"/>
      <c r="H311" s="2"/>
    </row>
  </sheetData>
  <mergeCells count="65">
    <mergeCell ref="A10:G10"/>
    <mergeCell ref="A1:G1"/>
    <mergeCell ref="A3:G3"/>
    <mergeCell ref="A5:G5"/>
    <mergeCell ref="A8:G8"/>
    <mergeCell ref="A9:G9"/>
    <mergeCell ref="A132:G132"/>
    <mergeCell ref="A11:G11"/>
    <mergeCell ref="A116:C116"/>
    <mergeCell ref="F116:G116"/>
    <mergeCell ref="A120:C120"/>
    <mergeCell ref="F120:G120"/>
    <mergeCell ref="A121:C121"/>
    <mergeCell ref="F121:G121"/>
    <mergeCell ref="A123:G123"/>
    <mergeCell ref="A125:G125"/>
    <mergeCell ref="A127:G127"/>
    <mergeCell ref="A130:G130"/>
    <mergeCell ref="A131:G131"/>
    <mergeCell ref="A182:G182"/>
    <mergeCell ref="A133:G133"/>
    <mergeCell ref="A164:C164"/>
    <mergeCell ref="F164:G164"/>
    <mergeCell ref="A168:C168"/>
    <mergeCell ref="F168:G168"/>
    <mergeCell ref="A169:C169"/>
    <mergeCell ref="F169:G169"/>
    <mergeCell ref="A173:G173"/>
    <mergeCell ref="A175:G175"/>
    <mergeCell ref="A177:G177"/>
    <mergeCell ref="A180:G180"/>
    <mergeCell ref="A181:G181"/>
    <mergeCell ref="A229:G229"/>
    <mergeCell ref="A183:G183"/>
    <mergeCell ref="A211:C211"/>
    <mergeCell ref="F211:G211"/>
    <mergeCell ref="A215:C215"/>
    <mergeCell ref="F215:G215"/>
    <mergeCell ref="A216:C216"/>
    <mergeCell ref="F216:G216"/>
    <mergeCell ref="A220:G220"/>
    <mergeCell ref="A222:G222"/>
    <mergeCell ref="A224:G224"/>
    <mergeCell ref="A227:G227"/>
    <mergeCell ref="A228:G228"/>
    <mergeCell ref="A309:C309"/>
    <mergeCell ref="F309:G309"/>
    <mergeCell ref="A230:G230"/>
    <mergeCell ref="A259:C259"/>
    <mergeCell ref="F259:G259"/>
    <mergeCell ref="A263:C263"/>
    <mergeCell ref="F263:G263"/>
    <mergeCell ref="A264:C264"/>
    <mergeCell ref="F264:G264"/>
    <mergeCell ref="A276:G276"/>
    <mergeCell ref="A277:G277"/>
    <mergeCell ref="A304:C304"/>
    <mergeCell ref="F304:G304"/>
    <mergeCell ref="A308:C308"/>
    <mergeCell ref="F308:G308"/>
    <mergeCell ref="A267:G267"/>
    <mergeCell ref="A269:G269"/>
    <mergeCell ref="A271:G271"/>
    <mergeCell ref="A274:G274"/>
    <mergeCell ref="A275:G27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workbookViewId="0">
      <selection sqref="A1:G1"/>
    </sheetView>
  </sheetViews>
  <sheetFormatPr baseColWidth="10" defaultRowHeight="15" x14ac:dyDescent="0.25"/>
  <sheetData>
    <row r="1" spans="1:7" x14ac:dyDescent="0.25">
      <c r="A1" s="155" t="s">
        <v>0</v>
      </c>
      <c r="B1" s="156"/>
      <c r="C1" s="156"/>
      <c r="D1" s="156"/>
      <c r="E1" s="156"/>
      <c r="F1" s="156"/>
      <c r="G1" s="157"/>
    </row>
    <row r="2" spans="1:7" x14ac:dyDescent="0.25">
      <c r="A2" s="1"/>
      <c r="B2" s="2"/>
      <c r="E2" s="3"/>
      <c r="G2" s="4"/>
    </row>
    <row r="3" spans="1:7" x14ac:dyDescent="0.25">
      <c r="A3" s="158" t="s">
        <v>1</v>
      </c>
      <c r="B3" s="159"/>
      <c r="C3" s="159"/>
      <c r="D3" s="159"/>
      <c r="E3" s="159"/>
      <c r="F3" s="159"/>
      <c r="G3" s="160"/>
    </row>
    <row r="4" spans="1:7" x14ac:dyDescent="0.25">
      <c r="A4" s="1"/>
      <c r="B4" s="2"/>
      <c r="C4" s="2"/>
      <c r="D4" s="5"/>
      <c r="E4" s="6"/>
      <c r="F4" s="2"/>
      <c r="G4" s="4"/>
    </row>
    <row r="5" spans="1:7" x14ac:dyDescent="0.25">
      <c r="A5" s="143" t="s">
        <v>2</v>
      </c>
      <c r="B5" s="144"/>
      <c r="C5" s="144"/>
      <c r="D5" s="144"/>
      <c r="E5" s="144"/>
      <c r="F5" s="144"/>
      <c r="G5" s="145"/>
    </row>
    <row r="6" spans="1:7" ht="15.75" thickBot="1" x14ac:dyDescent="0.3">
      <c r="A6" s="1"/>
      <c r="B6" s="2"/>
      <c r="C6" s="2"/>
      <c r="D6" s="7"/>
      <c r="E6" s="8"/>
      <c r="F6" s="7"/>
      <c r="G6" s="9"/>
    </row>
    <row r="7" spans="1:7" x14ac:dyDescent="0.25">
      <c r="A7" s="10"/>
      <c r="B7" s="11"/>
      <c r="C7" s="11"/>
      <c r="D7" s="11"/>
      <c r="E7" s="12"/>
      <c r="F7" s="11"/>
      <c r="G7" s="13"/>
    </row>
    <row r="8" spans="1:7" x14ac:dyDescent="0.25">
      <c r="A8" s="146" t="s">
        <v>22</v>
      </c>
      <c r="B8" s="147"/>
      <c r="C8" s="147"/>
      <c r="D8" s="147"/>
      <c r="E8" s="147"/>
      <c r="F8" s="147"/>
      <c r="G8" s="148"/>
    </row>
    <row r="9" spans="1:7" x14ac:dyDescent="0.25">
      <c r="A9" s="146" t="s">
        <v>44</v>
      </c>
      <c r="B9" s="147"/>
      <c r="C9" s="147"/>
      <c r="D9" s="147"/>
      <c r="E9" s="147"/>
      <c r="F9" s="147"/>
      <c r="G9" s="148"/>
    </row>
    <row r="10" spans="1:7" x14ac:dyDescent="0.25">
      <c r="A10" s="146"/>
      <c r="B10" s="147"/>
      <c r="C10" s="147"/>
      <c r="D10" s="147"/>
      <c r="E10" s="147"/>
      <c r="F10" s="147"/>
      <c r="G10" s="148"/>
    </row>
    <row r="11" spans="1:7" x14ac:dyDescent="0.25">
      <c r="A11" s="18" t="s">
        <v>5</v>
      </c>
      <c r="B11" s="19"/>
      <c r="C11" s="20"/>
      <c r="D11" s="20"/>
      <c r="E11" s="16"/>
      <c r="F11" s="20"/>
      <c r="G11" s="21">
        <v>1231800.29</v>
      </c>
    </row>
    <row r="12" spans="1:7" x14ac:dyDescent="0.25">
      <c r="A12" s="22"/>
      <c r="B12" s="20"/>
      <c r="C12" s="20"/>
      <c r="D12" s="20"/>
      <c r="E12" s="16"/>
      <c r="F12" s="20"/>
      <c r="G12" s="23"/>
    </row>
    <row r="13" spans="1:7" x14ac:dyDescent="0.25">
      <c r="A13" s="14" t="s">
        <v>6</v>
      </c>
      <c r="B13" s="20"/>
      <c r="C13" s="20"/>
      <c r="D13" s="20"/>
      <c r="E13" s="16"/>
      <c r="F13" s="20"/>
      <c r="G13" s="23"/>
    </row>
    <row r="14" spans="1:7" ht="6" customHeight="1" x14ac:dyDescent="0.25">
      <c r="A14" s="14"/>
      <c r="B14" s="20"/>
      <c r="C14" s="20"/>
      <c r="D14" s="20"/>
      <c r="E14" s="16"/>
      <c r="F14" s="20"/>
      <c r="G14" s="23"/>
    </row>
    <row r="15" spans="1:7" x14ac:dyDescent="0.25">
      <c r="A15" s="22"/>
      <c r="B15" s="20"/>
      <c r="C15" s="19" t="s">
        <v>7</v>
      </c>
      <c r="D15" s="20"/>
      <c r="E15" s="16"/>
      <c r="F15" s="20"/>
      <c r="G15" s="24">
        <f>SUM(E16:E17)</f>
        <v>17600</v>
      </c>
    </row>
    <row r="16" spans="1:7" x14ac:dyDescent="0.25">
      <c r="A16" s="22"/>
      <c r="B16" s="20"/>
      <c r="C16" s="19"/>
      <c r="D16" s="25"/>
      <c r="E16" s="26">
        <v>17600</v>
      </c>
      <c r="F16" s="20"/>
      <c r="G16" s="27"/>
    </row>
    <row r="17" spans="1:12" ht="6.75" customHeight="1" x14ac:dyDescent="0.25">
      <c r="A17" s="22"/>
      <c r="B17" s="20"/>
      <c r="C17" s="28"/>
      <c r="D17" s="25"/>
      <c r="E17" s="26"/>
      <c r="F17" s="20"/>
      <c r="G17" s="23"/>
    </row>
    <row r="18" spans="1:12" x14ac:dyDescent="0.25">
      <c r="A18" s="22"/>
      <c r="B18" s="20"/>
      <c r="C18" s="19" t="s">
        <v>8</v>
      </c>
      <c r="D18" s="20"/>
      <c r="E18" s="16"/>
      <c r="F18" s="20"/>
      <c r="G18" s="24">
        <f>SUM(E19:E19)</f>
        <v>0</v>
      </c>
    </row>
    <row r="19" spans="1:12" ht="6.75" customHeight="1" x14ac:dyDescent="0.25">
      <c r="A19" s="22"/>
      <c r="B19" s="20"/>
      <c r="C19" s="29"/>
      <c r="D19" s="28"/>
      <c r="E19" s="30"/>
      <c r="F19" s="20"/>
      <c r="G19" s="4"/>
    </row>
    <row r="20" spans="1:12" x14ac:dyDescent="0.25">
      <c r="A20" s="14" t="s">
        <v>9</v>
      </c>
      <c r="B20" s="20"/>
      <c r="C20" s="31"/>
      <c r="E20" s="16"/>
      <c r="F20" s="20"/>
      <c r="G20" s="24"/>
    </row>
    <row r="21" spans="1:12" x14ac:dyDescent="0.25">
      <c r="A21" s="22"/>
      <c r="B21" s="20"/>
      <c r="C21" s="19" t="s">
        <v>10</v>
      </c>
      <c r="D21" s="20"/>
      <c r="E21" s="16"/>
      <c r="F21" s="20"/>
      <c r="G21" s="24"/>
      <c r="L21" s="40"/>
    </row>
    <row r="22" spans="1:12" x14ac:dyDescent="0.25">
      <c r="A22" s="22"/>
      <c r="B22" s="20"/>
      <c r="C22" s="32" t="s">
        <v>11</v>
      </c>
      <c r="D22" s="32" t="s">
        <v>12</v>
      </c>
      <c r="E22" s="33" t="s">
        <v>13</v>
      </c>
      <c r="F22" s="20"/>
      <c r="G22" s="24">
        <f>SUM(E23:E36)</f>
        <v>736371.44000000006</v>
      </c>
      <c r="L22" s="40"/>
    </row>
    <row r="23" spans="1:12" x14ac:dyDescent="0.25">
      <c r="A23" s="22"/>
      <c r="B23" s="20"/>
      <c r="C23" s="34">
        <v>42413</v>
      </c>
      <c r="D23" s="15">
        <v>8</v>
      </c>
      <c r="E23" s="41">
        <v>1006.62</v>
      </c>
      <c r="F23" s="20"/>
      <c r="G23" s="24"/>
      <c r="L23" s="40"/>
    </row>
    <row r="24" spans="1:12" x14ac:dyDescent="0.25">
      <c r="A24" s="22"/>
      <c r="B24" s="20"/>
      <c r="C24" s="34">
        <v>42782</v>
      </c>
      <c r="D24" s="15">
        <v>19</v>
      </c>
      <c r="E24" s="41">
        <v>712714.23</v>
      </c>
      <c r="F24" s="20"/>
      <c r="G24" s="24"/>
      <c r="L24" s="40"/>
    </row>
    <row r="25" spans="1:12" x14ac:dyDescent="0.25">
      <c r="A25" s="22"/>
      <c r="B25" s="20"/>
      <c r="C25" s="34">
        <v>42789</v>
      </c>
      <c r="D25" s="15">
        <v>22</v>
      </c>
      <c r="E25" s="41">
        <v>2151.4899999999998</v>
      </c>
      <c r="F25" s="20"/>
      <c r="G25" s="24"/>
      <c r="L25" s="40"/>
    </row>
    <row r="26" spans="1:12" x14ac:dyDescent="0.25">
      <c r="A26" s="22"/>
      <c r="B26" s="20"/>
      <c r="C26" s="34">
        <f t="shared" ref="C26:C36" si="0">C25</f>
        <v>42789</v>
      </c>
      <c r="D26" s="15">
        <v>23</v>
      </c>
      <c r="E26" s="41">
        <v>2255.6799999999998</v>
      </c>
      <c r="F26" s="20"/>
      <c r="G26" s="24"/>
      <c r="L26" s="40"/>
    </row>
    <row r="27" spans="1:12" x14ac:dyDescent="0.25">
      <c r="A27" s="22"/>
      <c r="B27" s="20"/>
      <c r="C27" s="34">
        <f t="shared" si="0"/>
        <v>42789</v>
      </c>
      <c r="D27" s="15">
        <v>24</v>
      </c>
      <c r="E27" s="41">
        <v>2397.08</v>
      </c>
      <c r="F27" s="20"/>
      <c r="G27" s="24"/>
      <c r="L27" s="52"/>
    </row>
    <row r="28" spans="1:12" x14ac:dyDescent="0.25">
      <c r="A28" s="22"/>
      <c r="B28" s="20"/>
      <c r="C28" s="34">
        <f t="shared" si="0"/>
        <v>42789</v>
      </c>
      <c r="D28" s="15">
        <v>25</v>
      </c>
      <c r="E28" s="41">
        <v>2415.88</v>
      </c>
      <c r="F28" s="20"/>
      <c r="G28" s="24"/>
    </row>
    <row r="29" spans="1:12" x14ac:dyDescent="0.25">
      <c r="A29" s="22"/>
      <c r="B29" s="20"/>
      <c r="C29" s="34">
        <f t="shared" si="0"/>
        <v>42789</v>
      </c>
      <c r="D29" s="15">
        <v>26</v>
      </c>
      <c r="E29" s="41">
        <v>2415.88</v>
      </c>
      <c r="F29" s="20"/>
      <c r="G29" s="24"/>
    </row>
    <row r="30" spans="1:12" x14ac:dyDescent="0.25">
      <c r="A30" s="22"/>
      <c r="B30" s="20"/>
      <c r="C30" s="34">
        <f t="shared" si="0"/>
        <v>42789</v>
      </c>
      <c r="D30" s="15">
        <v>27</v>
      </c>
      <c r="E30" s="41">
        <v>712.04</v>
      </c>
      <c r="F30" s="20"/>
      <c r="G30" s="24"/>
    </row>
    <row r="31" spans="1:12" x14ac:dyDescent="0.25">
      <c r="A31" s="22"/>
      <c r="B31" s="20"/>
      <c r="C31" s="34">
        <f t="shared" si="0"/>
        <v>42789</v>
      </c>
      <c r="D31" s="15">
        <v>28</v>
      </c>
      <c r="E31" s="41">
        <v>1438.25</v>
      </c>
      <c r="F31" s="20"/>
      <c r="G31" s="24"/>
    </row>
    <row r="32" spans="1:12" x14ac:dyDescent="0.25">
      <c r="A32" s="22"/>
      <c r="B32" s="20"/>
      <c r="C32" s="34">
        <f t="shared" si="0"/>
        <v>42789</v>
      </c>
      <c r="D32" s="15">
        <v>29</v>
      </c>
      <c r="E32" s="41">
        <v>1006.62</v>
      </c>
      <c r="F32" s="20"/>
      <c r="G32" s="24"/>
    </row>
    <row r="33" spans="1:10" x14ac:dyDescent="0.25">
      <c r="A33" s="22"/>
      <c r="B33" s="20"/>
      <c r="C33" s="34">
        <f t="shared" si="0"/>
        <v>42789</v>
      </c>
      <c r="D33" s="15">
        <v>32</v>
      </c>
      <c r="E33" s="41">
        <v>1068.06</v>
      </c>
      <c r="F33" s="20"/>
      <c r="G33" s="24"/>
    </row>
    <row r="34" spans="1:10" x14ac:dyDescent="0.25">
      <c r="A34" s="22"/>
      <c r="B34" s="20"/>
      <c r="C34" s="34">
        <f t="shared" si="0"/>
        <v>42789</v>
      </c>
      <c r="D34" s="15">
        <v>33</v>
      </c>
      <c r="E34" s="41">
        <v>2561.8200000000002</v>
      </c>
      <c r="F34" s="20"/>
      <c r="G34" s="24"/>
    </row>
    <row r="35" spans="1:10" x14ac:dyDescent="0.25">
      <c r="A35" s="22"/>
      <c r="B35" s="20"/>
      <c r="C35" s="34">
        <f t="shared" si="0"/>
        <v>42789</v>
      </c>
      <c r="D35" s="15">
        <v>30</v>
      </c>
      <c r="E35" s="41">
        <v>2415.88</v>
      </c>
      <c r="F35" s="20"/>
      <c r="G35" s="24"/>
    </row>
    <row r="36" spans="1:10" x14ac:dyDescent="0.25">
      <c r="A36" s="22"/>
      <c r="B36" s="20"/>
      <c r="C36" s="34">
        <f t="shared" si="0"/>
        <v>42789</v>
      </c>
      <c r="D36" s="15">
        <v>31</v>
      </c>
      <c r="E36" s="41">
        <v>1811.91</v>
      </c>
      <c r="F36" s="20"/>
      <c r="G36" s="24"/>
    </row>
    <row r="37" spans="1:10" x14ac:dyDescent="0.25">
      <c r="A37" s="22"/>
      <c r="B37" s="20"/>
      <c r="C37" s="34"/>
      <c r="D37" s="15"/>
      <c r="E37" s="41"/>
      <c r="F37" s="20"/>
      <c r="G37" s="24"/>
    </row>
    <row r="38" spans="1:10" x14ac:dyDescent="0.25">
      <c r="A38" s="22"/>
      <c r="B38" s="20"/>
      <c r="C38" s="19" t="s">
        <v>14</v>
      </c>
      <c r="D38" s="20"/>
      <c r="E38" s="16"/>
      <c r="F38" s="20"/>
      <c r="G38" s="24">
        <f>SUM(E40:E40)</f>
        <v>0</v>
      </c>
    </row>
    <row r="39" spans="1:10" ht="8.25" customHeight="1" x14ac:dyDescent="0.25">
      <c r="A39" s="22"/>
      <c r="B39" s="20"/>
      <c r="C39" s="20"/>
      <c r="D39" s="32"/>
      <c r="E39" s="33"/>
      <c r="F39" s="20"/>
      <c r="G39" s="23"/>
    </row>
    <row r="40" spans="1:10" ht="7.5" customHeight="1" x14ac:dyDescent="0.25">
      <c r="A40" s="22"/>
      <c r="B40" s="20"/>
      <c r="D40" s="29"/>
      <c r="E40" s="30"/>
      <c r="G40" s="23"/>
    </row>
    <row r="41" spans="1:10" ht="8.25" customHeight="1" x14ac:dyDescent="0.25">
      <c r="A41" s="22"/>
      <c r="B41" s="20"/>
      <c r="E41" s="3"/>
      <c r="G41" s="23"/>
    </row>
    <row r="42" spans="1:10" ht="15.75" thickBot="1" x14ac:dyDescent="0.3">
      <c r="A42" s="22"/>
      <c r="B42" s="20"/>
      <c r="C42" s="20"/>
      <c r="D42" s="19" t="s">
        <v>15</v>
      </c>
      <c r="E42" s="16"/>
      <c r="F42" s="20"/>
      <c r="G42" s="47">
        <f>G11+G15-G22-G38</f>
        <v>513028.85</v>
      </c>
    </row>
    <row r="43" spans="1:10" ht="10.5" customHeight="1" thickTop="1" thickBot="1" x14ac:dyDescent="0.3">
      <c r="A43" s="48"/>
      <c r="B43" s="49"/>
      <c r="C43" s="49"/>
      <c r="D43" s="49"/>
      <c r="E43" s="50"/>
      <c r="F43" s="49"/>
      <c r="G43" s="51"/>
    </row>
    <row r="44" spans="1:10" x14ac:dyDescent="0.25">
      <c r="A44" s="10"/>
      <c r="B44" s="11"/>
      <c r="C44" s="11"/>
      <c r="D44" s="11"/>
      <c r="E44" s="12"/>
      <c r="F44" s="11"/>
      <c r="G44" s="13"/>
      <c r="J44" s="43"/>
    </row>
    <row r="45" spans="1:10" x14ac:dyDescent="0.25">
      <c r="A45" s="152" t="s">
        <v>16</v>
      </c>
      <c r="B45" s="153"/>
      <c r="C45" s="153"/>
      <c r="D45" s="20"/>
      <c r="E45" s="16"/>
      <c r="F45" s="153" t="s">
        <v>17</v>
      </c>
      <c r="G45" s="154"/>
    </row>
    <row r="46" spans="1:10" x14ac:dyDescent="0.25">
      <c r="A46" s="22"/>
      <c r="B46" s="20"/>
      <c r="C46" s="20"/>
      <c r="D46" s="20"/>
      <c r="E46" s="16"/>
      <c r="F46" s="16"/>
      <c r="G46" s="23"/>
    </row>
    <row r="47" spans="1:10" x14ac:dyDescent="0.25">
      <c r="A47" s="22"/>
      <c r="B47" s="20"/>
      <c r="C47" s="20"/>
      <c r="D47" s="20"/>
      <c r="E47" s="16"/>
      <c r="F47" s="16"/>
      <c r="G47" s="23"/>
    </row>
    <row r="48" spans="1:10" x14ac:dyDescent="0.25">
      <c r="A48" s="22"/>
      <c r="B48" s="20"/>
      <c r="C48" s="20"/>
      <c r="D48" s="20"/>
      <c r="E48" s="16"/>
      <c r="F48" s="16"/>
      <c r="G48" s="23"/>
    </row>
    <row r="49" spans="1:7" x14ac:dyDescent="0.25">
      <c r="A49" s="146" t="s">
        <v>18</v>
      </c>
      <c r="B49" s="147"/>
      <c r="C49" s="147"/>
      <c r="D49" s="20"/>
      <c r="E49" s="16"/>
      <c r="F49" s="147" t="s">
        <v>19</v>
      </c>
      <c r="G49" s="148"/>
    </row>
    <row r="50" spans="1:7" x14ac:dyDescent="0.25">
      <c r="A50" s="152" t="s">
        <v>20</v>
      </c>
      <c r="B50" s="153"/>
      <c r="C50" s="153"/>
      <c r="D50" s="20"/>
      <c r="E50" s="16"/>
      <c r="F50" s="153" t="s">
        <v>21</v>
      </c>
      <c r="G50" s="154"/>
    </row>
    <row r="51" spans="1:7" ht="15.75" thickBot="1" x14ac:dyDescent="0.3">
      <c r="A51" s="48"/>
      <c r="B51" s="49"/>
      <c r="C51" s="49"/>
      <c r="D51" s="49"/>
      <c r="E51" s="50"/>
      <c r="F51" s="49"/>
      <c r="G51" s="53"/>
    </row>
    <row r="52" spans="1:7" x14ac:dyDescent="0.25">
      <c r="A52" s="155" t="s">
        <v>0</v>
      </c>
      <c r="B52" s="156"/>
      <c r="C52" s="156"/>
      <c r="D52" s="156"/>
      <c r="E52" s="156"/>
      <c r="F52" s="156"/>
      <c r="G52" s="157"/>
    </row>
    <row r="53" spans="1:7" x14ac:dyDescent="0.25">
      <c r="A53" s="1"/>
      <c r="B53" s="2"/>
      <c r="E53" s="3"/>
      <c r="G53" s="4"/>
    </row>
    <row r="54" spans="1:7" x14ac:dyDescent="0.25">
      <c r="A54" s="158" t="s">
        <v>1</v>
      </c>
      <c r="B54" s="159"/>
      <c r="C54" s="159"/>
      <c r="D54" s="159"/>
      <c r="E54" s="159"/>
      <c r="F54" s="159"/>
      <c r="G54" s="160"/>
    </row>
    <row r="55" spans="1:7" x14ac:dyDescent="0.25">
      <c r="A55" s="1"/>
      <c r="B55" s="2"/>
      <c r="C55" s="2"/>
      <c r="D55" s="5"/>
      <c r="E55" s="6"/>
      <c r="F55" s="2"/>
      <c r="G55" s="4"/>
    </row>
    <row r="56" spans="1:7" x14ac:dyDescent="0.25">
      <c r="A56" s="143" t="s">
        <v>2</v>
      </c>
      <c r="B56" s="144"/>
      <c r="C56" s="144"/>
      <c r="D56" s="144"/>
      <c r="E56" s="144"/>
      <c r="F56" s="144"/>
      <c r="G56" s="145"/>
    </row>
    <row r="57" spans="1:7" ht="15.75" thickBot="1" x14ac:dyDescent="0.3">
      <c r="A57" s="1"/>
      <c r="B57" s="2"/>
      <c r="C57" s="2"/>
      <c r="D57" s="7"/>
      <c r="E57" s="8"/>
      <c r="F57" s="7"/>
      <c r="G57" s="9"/>
    </row>
    <row r="58" spans="1:7" x14ac:dyDescent="0.25">
      <c r="A58" s="10"/>
      <c r="B58" s="11"/>
      <c r="C58" s="11"/>
      <c r="D58" s="11"/>
      <c r="E58" s="12"/>
      <c r="F58" s="11"/>
      <c r="G58" s="13"/>
    </row>
    <row r="59" spans="1:7" x14ac:dyDescent="0.25">
      <c r="A59" s="146" t="s">
        <v>26</v>
      </c>
      <c r="B59" s="147"/>
      <c r="C59" s="147"/>
      <c r="D59" s="147"/>
      <c r="E59" s="147"/>
      <c r="F59" s="147"/>
      <c r="G59" s="148"/>
    </row>
    <row r="60" spans="1:7" x14ac:dyDescent="0.25">
      <c r="A60" s="146"/>
      <c r="B60" s="147"/>
      <c r="C60" s="147"/>
      <c r="D60" s="147"/>
      <c r="E60" s="147"/>
      <c r="F60" s="147"/>
      <c r="G60" s="148"/>
    </row>
    <row r="61" spans="1:7" x14ac:dyDescent="0.25">
      <c r="A61" s="146" t="s">
        <v>44</v>
      </c>
      <c r="B61" s="147"/>
      <c r="C61" s="147"/>
      <c r="D61" s="147"/>
      <c r="E61" s="147"/>
      <c r="F61" s="147"/>
      <c r="G61" s="148"/>
    </row>
    <row r="62" spans="1:7" x14ac:dyDescent="0.25">
      <c r="A62" s="146"/>
      <c r="B62" s="147"/>
      <c r="C62" s="147"/>
      <c r="D62" s="147"/>
      <c r="E62" s="147"/>
      <c r="F62" s="147"/>
      <c r="G62" s="148"/>
    </row>
    <row r="63" spans="1:7" x14ac:dyDescent="0.25">
      <c r="A63" s="14"/>
      <c r="B63" s="15"/>
      <c r="C63" s="15"/>
      <c r="D63" s="15"/>
      <c r="E63" s="16"/>
      <c r="F63" s="15"/>
      <c r="G63" s="17"/>
    </row>
    <row r="64" spans="1:7" x14ac:dyDescent="0.25">
      <c r="A64" s="18" t="s">
        <v>5</v>
      </c>
      <c r="B64" s="19"/>
      <c r="C64" s="20"/>
      <c r="D64" s="20"/>
      <c r="E64" s="16"/>
      <c r="F64" s="20"/>
      <c r="G64" s="21">
        <v>1022475.73</v>
      </c>
    </row>
    <row r="65" spans="1:7" x14ac:dyDescent="0.25">
      <c r="A65" s="22"/>
      <c r="B65" s="20"/>
      <c r="C65" s="20"/>
      <c r="D65" s="20"/>
      <c r="E65" s="16"/>
      <c r="F65" s="20"/>
      <c r="G65" s="23"/>
    </row>
    <row r="66" spans="1:7" x14ac:dyDescent="0.25">
      <c r="A66" s="22"/>
      <c r="B66" s="20"/>
      <c r="C66" s="20"/>
      <c r="D66" s="20"/>
      <c r="E66" s="16"/>
      <c r="F66" s="20"/>
      <c r="G66" s="23"/>
    </row>
    <row r="67" spans="1:7" x14ac:dyDescent="0.25">
      <c r="A67" s="14" t="s">
        <v>6</v>
      </c>
      <c r="B67" s="20"/>
      <c r="C67" s="20"/>
      <c r="D67" s="20"/>
      <c r="E67" s="16"/>
      <c r="F67" s="20"/>
      <c r="G67" s="23"/>
    </row>
    <row r="68" spans="1:7" x14ac:dyDescent="0.25">
      <c r="A68" s="14"/>
      <c r="B68" s="20"/>
      <c r="C68" s="20"/>
      <c r="D68" s="20"/>
      <c r="E68" s="16"/>
      <c r="F68" s="20"/>
      <c r="G68" s="23"/>
    </row>
    <row r="69" spans="1:7" x14ac:dyDescent="0.25">
      <c r="A69" s="22"/>
      <c r="B69" s="20"/>
      <c r="C69" s="19" t="s">
        <v>7</v>
      </c>
      <c r="D69" s="20"/>
      <c r="E69" s="16"/>
      <c r="F69" s="20"/>
      <c r="G69" s="24">
        <f>SUM(E70:E72)</f>
        <v>0</v>
      </c>
    </row>
    <row r="70" spans="1:7" x14ac:dyDescent="0.25">
      <c r="A70" s="22"/>
      <c r="B70" s="20"/>
      <c r="C70" s="19"/>
      <c r="D70" s="25"/>
      <c r="E70" s="26"/>
      <c r="F70" s="20"/>
      <c r="G70" s="27"/>
    </row>
    <row r="71" spans="1:7" x14ac:dyDescent="0.25">
      <c r="A71" s="22"/>
      <c r="B71" s="20"/>
      <c r="C71" s="28"/>
      <c r="D71" s="25"/>
      <c r="E71" s="26"/>
      <c r="F71" s="20" t="s">
        <v>45</v>
      </c>
      <c r="G71" s="23"/>
    </row>
    <row r="72" spans="1:7" x14ac:dyDescent="0.25">
      <c r="A72" s="22"/>
      <c r="B72" s="20"/>
      <c r="C72" s="28"/>
      <c r="D72" s="25"/>
      <c r="E72" s="26"/>
      <c r="F72" s="20"/>
      <c r="G72" s="23"/>
    </row>
    <row r="73" spans="1:7" x14ac:dyDescent="0.25">
      <c r="A73" s="22"/>
      <c r="B73" s="20"/>
      <c r="C73" s="19" t="s">
        <v>8</v>
      </c>
      <c r="D73" s="20"/>
      <c r="E73" s="16"/>
      <c r="F73" s="20"/>
      <c r="G73" s="24">
        <f>SUM(E74:E74)</f>
        <v>0</v>
      </c>
    </row>
    <row r="74" spans="1:7" x14ac:dyDescent="0.25">
      <c r="A74" s="22"/>
      <c r="B74" s="20"/>
      <c r="C74" s="29"/>
      <c r="D74" s="28"/>
      <c r="E74" s="30"/>
      <c r="F74" s="20"/>
      <c r="G74" s="4"/>
    </row>
    <row r="75" spans="1:7" x14ac:dyDescent="0.25">
      <c r="A75" s="14" t="s">
        <v>9</v>
      </c>
      <c r="B75" s="20"/>
      <c r="C75" s="31"/>
      <c r="E75" s="16"/>
      <c r="F75" s="20"/>
      <c r="G75" s="24"/>
    </row>
    <row r="76" spans="1:7" x14ac:dyDescent="0.25">
      <c r="A76" s="22"/>
      <c r="B76" s="20"/>
      <c r="C76" s="19" t="s">
        <v>10</v>
      </c>
      <c r="D76" s="20"/>
      <c r="E76" s="16"/>
      <c r="F76" s="20"/>
      <c r="G76" s="24"/>
    </row>
    <row r="77" spans="1:7" x14ac:dyDescent="0.25">
      <c r="A77" s="22"/>
      <c r="B77" s="20"/>
      <c r="C77" s="32" t="s">
        <v>11</v>
      </c>
      <c r="D77" s="32" t="s">
        <v>12</v>
      </c>
      <c r="E77" s="33" t="s">
        <v>13</v>
      </c>
      <c r="F77" s="20"/>
      <c r="G77" s="24">
        <f>SUM(E78:E96)</f>
        <v>64253.19</v>
      </c>
    </row>
    <row r="78" spans="1:7" x14ac:dyDescent="0.25">
      <c r="A78" s="22"/>
      <c r="B78" s="20"/>
      <c r="C78" s="34">
        <v>42807</v>
      </c>
      <c r="D78" s="15">
        <v>49</v>
      </c>
      <c r="E78" s="41">
        <v>1006.62</v>
      </c>
      <c r="F78" s="20"/>
      <c r="G78" s="24"/>
    </row>
    <row r="79" spans="1:7" x14ac:dyDescent="0.25">
      <c r="A79" s="22"/>
      <c r="B79" s="20"/>
      <c r="C79" s="34">
        <v>42822</v>
      </c>
      <c r="D79" s="15">
        <v>65</v>
      </c>
      <c r="E79" s="41">
        <v>712.04</v>
      </c>
      <c r="F79" s="20"/>
      <c r="G79" s="24"/>
    </row>
    <row r="80" spans="1:7" x14ac:dyDescent="0.25">
      <c r="A80" s="22"/>
      <c r="B80" s="20"/>
      <c r="C80" s="34">
        <v>42822</v>
      </c>
      <c r="D80" s="15">
        <v>69</v>
      </c>
      <c r="E80" s="41">
        <v>1811.91</v>
      </c>
      <c r="F80" s="20"/>
      <c r="G80" s="24"/>
    </row>
    <row r="81" spans="1:7" x14ac:dyDescent="0.25">
      <c r="A81" s="22"/>
      <c r="B81" s="20"/>
      <c r="C81" s="34">
        <v>42822</v>
      </c>
      <c r="D81" s="15">
        <v>62</v>
      </c>
      <c r="E81" s="41">
        <v>2013.24</v>
      </c>
      <c r="F81" s="20"/>
      <c r="G81" s="24"/>
    </row>
    <row r="82" spans="1:7" x14ac:dyDescent="0.25">
      <c r="A82" s="22"/>
      <c r="B82" s="20"/>
      <c r="C82" s="34">
        <v>42822</v>
      </c>
      <c r="D82" s="15">
        <v>70</v>
      </c>
      <c r="E82" s="41">
        <v>1068.06</v>
      </c>
      <c r="F82" s="20"/>
      <c r="G82" s="24"/>
    </row>
    <row r="83" spans="1:7" x14ac:dyDescent="0.25">
      <c r="A83" s="22"/>
      <c r="B83" s="20"/>
      <c r="C83" s="34">
        <v>42822</v>
      </c>
      <c r="D83" s="15">
        <v>64</v>
      </c>
      <c r="E83" s="41">
        <v>2415.88</v>
      </c>
      <c r="F83" s="20"/>
      <c r="G83" s="24"/>
    </row>
    <row r="84" spans="1:7" x14ac:dyDescent="0.25">
      <c r="A84" s="22"/>
      <c r="B84" s="20"/>
      <c r="C84" s="34">
        <v>42822</v>
      </c>
      <c r="D84" s="15">
        <v>71</v>
      </c>
      <c r="E84" s="41">
        <v>2561.8200000000002</v>
      </c>
      <c r="F84" s="20"/>
      <c r="G84" s="24"/>
    </row>
    <row r="85" spans="1:7" x14ac:dyDescent="0.25">
      <c r="A85" s="22"/>
      <c r="B85" s="20"/>
      <c r="C85" s="34">
        <v>42822</v>
      </c>
      <c r="D85" s="15">
        <v>66</v>
      </c>
      <c r="E85" s="41">
        <v>1207.94</v>
      </c>
      <c r="F85" s="20"/>
      <c r="G85" s="24"/>
    </row>
    <row r="86" spans="1:7" x14ac:dyDescent="0.25">
      <c r="A86" s="22"/>
      <c r="B86" s="20"/>
      <c r="C86" s="34">
        <v>42823</v>
      </c>
      <c r="D86" s="15">
        <v>85</v>
      </c>
      <c r="E86" s="41">
        <v>7828</v>
      </c>
      <c r="F86" s="20"/>
      <c r="G86" s="24"/>
    </row>
    <row r="87" spans="1:7" x14ac:dyDescent="0.25">
      <c r="A87" s="22"/>
      <c r="B87" s="20"/>
      <c r="C87" s="34">
        <v>42822</v>
      </c>
      <c r="D87" s="15">
        <v>67</v>
      </c>
      <c r="E87" s="41">
        <v>1198.54</v>
      </c>
      <c r="F87" s="20"/>
      <c r="G87" s="24"/>
    </row>
    <row r="88" spans="1:7" x14ac:dyDescent="0.25">
      <c r="A88" s="22"/>
      <c r="B88" s="20"/>
      <c r="C88" s="34">
        <v>42822</v>
      </c>
      <c r="D88" s="15">
        <v>61</v>
      </c>
      <c r="E88" s="41">
        <v>1896.38</v>
      </c>
      <c r="F88" s="20"/>
      <c r="G88" s="24"/>
    </row>
    <row r="89" spans="1:7" x14ac:dyDescent="0.25">
      <c r="A89" s="22"/>
      <c r="B89" s="20"/>
      <c r="C89" s="34">
        <v>42822</v>
      </c>
      <c r="D89" s="15">
        <v>63</v>
      </c>
      <c r="E89" s="41">
        <v>2415.88</v>
      </c>
      <c r="F89" s="20"/>
      <c r="G89" s="24"/>
    </row>
    <row r="90" spans="1:7" x14ac:dyDescent="0.25">
      <c r="A90" s="22"/>
      <c r="B90" s="20"/>
      <c r="C90" s="34">
        <v>42822</v>
      </c>
      <c r="D90" s="15">
        <v>68</v>
      </c>
      <c r="E90" s="41">
        <v>2415.88</v>
      </c>
      <c r="F90" s="20"/>
      <c r="G90" s="24"/>
    </row>
    <row r="91" spans="1:7" x14ac:dyDescent="0.25">
      <c r="A91" s="22"/>
      <c r="B91" s="20"/>
      <c r="C91" s="34">
        <v>42822</v>
      </c>
      <c r="D91" s="15">
        <v>75</v>
      </c>
      <c r="E91" s="41">
        <v>6682</v>
      </c>
      <c r="F91" s="20"/>
      <c r="G91" s="24"/>
    </row>
    <row r="92" spans="1:7" x14ac:dyDescent="0.25">
      <c r="A92" s="22"/>
      <c r="B92" s="20"/>
      <c r="C92" s="34">
        <v>42822</v>
      </c>
      <c r="D92" s="15">
        <v>74</v>
      </c>
      <c r="E92" s="41">
        <v>6969</v>
      </c>
      <c r="F92" s="20"/>
      <c r="G92" s="24"/>
    </row>
    <row r="93" spans="1:7" x14ac:dyDescent="0.25">
      <c r="A93" s="22"/>
      <c r="B93" s="20"/>
      <c r="C93" s="34">
        <v>42822</v>
      </c>
      <c r="D93" s="15">
        <v>82</v>
      </c>
      <c r="E93" s="41">
        <v>4465</v>
      </c>
      <c r="F93" s="20"/>
      <c r="G93" s="24"/>
    </row>
    <row r="94" spans="1:7" x14ac:dyDescent="0.25">
      <c r="A94" s="22"/>
      <c r="B94" s="20"/>
      <c r="C94" s="34">
        <v>42822</v>
      </c>
      <c r="D94" s="15">
        <v>81</v>
      </c>
      <c r="E94" s="41">
        <v>7157</v>
      </c>
      <c r="F94" s="20"/>
      <c r="G94" s="24"/>
    </row>
    <row r="95" spans="1:7" x14ac:dyDescent="0.25">
      <c r="A95" s="22"/>
      <c r="B95" s="20"/>
      <c r="C95" s="34">
        <v>42822</v>
      </c>
      <c r="D95" s="15">
        <v>79</v>
      </c>
      <c r="E95" s="41">
        <v>5468</v>
      </c>
      <c r="F95" s="20"/>
      <c r="G95" s="24"/>
    </row>
    <row r="96" spans="1:7" x14ac:dyDescent="0.25">
      <c r="A96" s="22"/>
      <c r="B96" s="20"/>
      <c r="C96" s="34">
        <v>42914</v>
      </c>
      <c r="D96" s="15">
        <v>78</v>
      </c>
      <c r="E96" s="41">
        <v>4960</v>
      </c>
      <c r="F96" s="20"/>
      <c r="G96" s="24"/>
    </row>
    <row r="97" spans="1:10" x14ac:dyDescent="0.25">
      <c r="A97" s="22"/>
      <c r="B97" s="20"/>
      <c r="C97" s="19" t="s">
        <v>14</v>
      </c>
      <c r="D97" s="20"/>
      <c r="E97" s="16"/>
      <c r="F97" s="20"/>
      <c r="G97" s="24">
        <f>SUM(E99:E99)</f>
        <v>0</v>
      </c>
    </row>
    <row r="98" spans="1:10" x14ac:dyDescent="0.25">
      <c r="A98" s="22"/>
      <c r="B98" s="20"/>
      <c r="C98" s="20"/>
      <c r="D98" s="32"/>
      <c r="E98" s="33"/>
      <c r="F98" s="20"/>
      <c r="G98" s="23"/>
    </row>
    <row r="99" spans="1:10" x14ac:dyDescent="0.25">
      <c r="A99" s="22"/>
      <c r="B99" s="20"/>
      <c r="D99" s="29"/>
      <c r="E99" s="30"/>
      <c r="G99" s="23"/>
    </row>
    <row r="100" spans="1:10" x14ac:dyDescent="0.25">
      <c r="A100" s="22"/>
      <c r="B100" s="20"/>
      <c r="E100" s="3"/>
      <c r="G100" s="23"/>
      <c r="J100" s="40"/>
    </row>
    <row r="101" spans="1:10" ht="15.75" thickBot="1" x14ac:dyDescent="0.3">
      <c r="A101" s="22"/>
      <c r="B101" s="20"/>
      <c r="C101" s="20"/>
      <c r="D101" s="19" t="s">
        <v>15</v>
      </c>
      <c r="E101" s="16"/>
      <c r="F101" s="20"/>
      <c r="G101" s="47">
        <f>G64+G69-G77-G97</f>
        <v>958222.54</v>
      </c>
      <c r="J101" s="40"/>
    </row>
    <row r="102" spans="1:10" ht="16.5" thickTop="1" thickBot="1" x14ac:dyDescent="0.3">
      <c r="A102" s="48"/>
      <c r="B102" s="49"/>
      <c r="C102" s="49"/>
      <c r="D102" s="49"/>
      <c r="E102" s="50"/>
      <c r="F102" s="49"/>
      <c r="G102" s="51"/>
      <c r="J102" s="40"/>
    </row>
    <row r="103" spans="1:10" x14ac:dyDescent="0.25">
      <c r="A103" s="10"/>
      <c r="B103" s="11"/>
      <c r="C103" s="11"/>
      <c r="D103" s="11"/>
      <c r="E103" s="12"/>
      <c r="F103" s="11"/>
      <c r="G103" s="13"/>
      <c r="J103" s="40"/>
    </row>
    <row r="104" spans="1:10" x14ac:dyDescent="0.25">
      <c r="A104" s="152" t="s">
        <v>16</v>
      </c>
      <c r="B104" s="153"/>
      <c r="C104" s="153"/>
      <c r="D104" s="20"/>
      <c r="E104" s="16"/>
      <c r="F104" s="153" t="s">
        <v>17</v>
      </c>
      <c r="G104" s="154"/>
    </row>
    <row r="105" spans="1:10" x14ac:dyDescent="0.25">
      <c r="A105" s="22"/>
      <c r="B105" s="20"/>
      <c r="C105" s="20"/>
      <c r="D105" s="20"/>
      <c r="E105" s="16"/>
      <c r="F105" s="16"/>
      <c r="G105" s="23"/>
    </row>
    <row r="106" spans="1:10" x14ac:dyDescent="0.25">
      <c r="A106" s="22"/>
      <c r="B106" s="20"/>
      <c r="C106" s="20"/>
      <c r="D106" s="20"/>
      <c r="E106" s="16"/>
      <c r="F106" s="16"/>
      <c r="G106" s="23"/>
    </row>
    <row r="107" spans="1:10" x14ac:dyDescent="0.25">
      <c r="A107" s="22"/>
      <c r="B107" s="20"/>
      <c r="C107" s="20"/>
      <c r="D107" s="20"/>
      <c r="E107" s="16"/>
      <c r="F107" s="16"/>
      <c r="G107" s="23"/>
    </row>
    <row r="108" spans="1:10" x14ac:dyDescent="0.25">
      <c r="A108" s="146" t="s">
        <v>18</v>
      </c>
      <c r="B108" s="147"/>
      <c r="C108" s="147"/>
      <c r="D108" s="20"/>
      <c r="E108" s="16"/>
      <c r="F108" s="147" t="s">
        <v>19</v>
      </c>
      <c r="G108" s="148"/>
    </row>
    <row r="109" spans="1:10" x14ac:dyDescent="0.25">
      <c r="A109" s="152" t="s">
        <v>20</v>
      </c>
      <c r="B109" s="153"/>
      <c r="C109" s="153"/>
      <c r="D109" s="20"/>
      <c r="E109" s="16"/>
      <c r="F109" s="153" t="s">
        <v>21</v>
      </c>
      <c r="G109" s="154"/>
    </row>
    <row r="110" spans="1:10" ht="15.75" thickBot="1" x14ac:dyDescent="0.3">
      <c r="A110" s="48"/>
      <c r="B110" s="49"/>
      <c r="C110" s="49"/>
      <c r="D110" s="49"/>
      <c r="E110" s="50"/>
      <c r="F110" s="49"/>
      <c r="G110" s="53"/>
    </row>
    <row r="111" spans="1:10" x14ac:dyDescent="0.25">
      <c r="A111" s="155" t="s">
        <v>0</v>
      </c>
      <c r="B111" s="156"/>
      <c r="C111" s="156"/>
      <c r="D111" s="156"/>
      <c r="E111" s="156"/>
      <c r="F111" s="156"/>
      <c r="G111" s="157"/>
    </row>
    <row r="112" spans="1:10" x14ac:dyDescent="0.25">
      <c r="A112" s="1"/>
      <c r="B112" s="2"/>
      <c r="E112" s="3"/>
      <c r="G112" s="4"/>
    </row>
    <row r="113" spans="1:7" x14ac:dyDescent="0.25">
      <c r="A113" s="158" t="s">
        <v>1</v>
      </c>
      <c r="B113" s="159"/>
      <c r="C113" s="159"/>
      <c r="D113" s="159"/>
      <c r="E113" s="159"/>
      <c r="F113" s="159"/>
      <c r="G113" s="160"/>
    </row>
    <row r="114" spans="1:7" x14ac:dyDescent="0.25">
      <c r="A114" s="1"/>
      <c r="B114" s="2"/>
      <c r="C114" s="2"/>
      <c r="D114" s="5"/>
      <c r="E114" s="6"/>
      <c r="F114" s="2"/>
      <c r="G114" s="4"/>
    </row>
    <row r="115" spans="1:7" x14ac:dyDescent="0.25">
      <c r="A115" s="143" t="s">
        <v>2</v>
      </c>
      <c r="B115" s="144"/>
      <c r="C115" s="144"/>
      <c r="D115" s="144"/>
      <c r="E115" s="144"/>
      <c r="F115" s="144"/>
      <c r="G115" s="145"/>
    </row>
    <row r="116" spans="1:7" ht="15.75" thickBot="1" x14ac:dyDescent="0.3">
      <c r="A116" s="1"/>
      <c r="B116" s="2"/>
      <c r="C116" s="2"/>
      <c r="D116" s="7"/>
      <c r="E116" s="8"/>
      <c r="F116" s="7"/>
      <c r="G116" s="9"/>
    </row>
    <row r="117" spans="1:7" x14ac:dyDescent="0.25">
      <c r="A117" s="10"/>
      <c r="B117" s="11"/>
      <c r="C117" s="11"/>
      <c r="D117" s="11"/>
      <c r="E117" s="12"/>
      <c r="F117" s="11"/>
      <c r="G117" s="13"/>
    </row>
    <row r="118" spans="1:7" x14ac:dyDescent="0.25">
      <c r="A118" s="146" t="s">
        <v>23</v>
      </c>
      <c r="B118" s="147"/>
      <c r="C118" s="147"/>
      <c r="D118" s="147"/>
      <c r="E118" s="147"/>
      <c r="F118" s="147"/>
      <c r="G118" s="148"/>
    </row>
    <row r="119" spans="1:7" x14ac:dyDescent="0.25">
      <c r="A119" s="146"/>
      <c r="B119" s="147"/>
      <c r="C119" s="147"/>
      <c r="D119" s="147"/>
      <c r="E119" s="147"/>
      <c r="F119" s="147"/>
      <c r="G119" s="148"/>
    </row>
    <row r="120" spans="1:7" x14ac:dyDescent="0.25">
      <c r="A120" s="146" t="s">
        <v>44</v>
      </c>
      <c r="B120" s="147"/>
      <c r="C120" s="147"/>
      <c r="D120" s="147"/>
      <c r="E120" s="147"/>
      <c r="F120" s="147"/>
      <c r="G120" s="148"/>
    </row>
    <row r="121" spans="1:7" x14ac:dyDescent="0.25">
      <c r="A121" s="146"/>
      <c r="B121" s="147"/>
      <c r="C121" s="147"/>
      <c r="D121" s="147"/>
      <c r="E121" s="147"/>
      <c r="F121" s="147"/>
      <c r="G121" s="148"/>
    </row>
    <row r="122" spans="1:7" x14ac:dyDescent="0.25">
      <c r="A122" s="14"/>
      <c r="B122" s="15"/>
      <c r="C122" s="15"/>
      <c r="D122" s="15"/>
      <c r="E122" s="16"/>
      <c r="F122" s="15"/>
      <c r="G122" s="17"/>
    </row>
    <row r="123" spans="1:7" x14ac:dyDescent="0.25">
      <c r="A123" s="18" t="s">
        <v>5</v>
      </c>
      <c r="B123" s="19"/>
      <c r="C123" s="20"/>
      <c r="D123" s="20"/>
      <c r="E123" s="16"/>
      <c r="F123" s="20"/>
      <c r="G123" s="21">
        <v>1466123.38</v>
      </c>
    </row>
    <row r="124" spans="1:7" x14ac:dyDescent="0.25">
      <c r="A124" s="22"/>
      <c r="B124" s="20"/>
      <c r="C124" s="20"/>
      <c r="D124" s="20"/>
      <c r="E124" s="16"/>
      <c r="F124" s="20"/>
      <c r="G124" s="23"/>
    </row>
    <row r="125" spans="1:7" x14ac:dyDescent="0.25">
      <c r="A125" s="22"/>
      <c r="B125" s="20"/>
      <c r="C125" s="20"/>
      <c r="D125" s="20"/>
      <c r="E125" s="16"/>
      <c r="F125" s="20"/>
      <c r="G125" s="23"/>
    </row>
    <row r="126" spans="1:7" x14ac:dyDescent="0.25">
      <c r="A126" s="14" t="s">
        <v>6</v>
      </c>
      <c r="B126" s="20"/>
      <c r="C126" s="20"/>
      <c r="D126" s="20"/>
      <c r="E126" s="16"/>
      <c r="F126" s="20"/>
      <c r="G126" s="23"/>
    </row>
    <row r="127" spans="1:7" x14ac:dyDescent="0.25">
      <c r="A127" s="14"/>
      <c r="B127" s="20"/>
      <c r="C127" s="20"/>
      <c r="D127" s="20"/>
      <c r="E127" s="16"/>
      <c r="F127" s="20"/>
      <c r="G127" s="23"/>
    </row>
    <row r="128" spans="1:7" x14ac:dyDescent="0.25">
      <c r="A128" s="22"/>
      <c r="B128" s="20"/>
      <c r="C128" s="19" t="s">
        <v>7</v>
      </c>
      <c r="D128" s="20"/>
      <c r="E128" s="16"/>
      <c r="F128" s="20"/>
      <c r="G128" s="24">
        <f>SUM(E129:E131)</f>
        <v>21000</v>
      </c>
    </row>
    <row r="129" spans="1:7" x14ac:dyDescent="0.25">
      <c r="A129" s="22"/>
      <c r="B129" s="20"/>
      <c r="C129" s="136">
        <v>42830</v>
      </c>
      <c r="D129" s="25"/>
      <c r="E129" s="26">
        <v>21000</v>
      </c>
      <c r="F129" s="20"/>
      <c r="G129" s="27"/>
    </row>
    <row r="130" spans="1:7" x14ac:dyDescent="0.25">
      <c r="A130" s="22"/>
      <c r="B130" s="20"/>
      <c r="C130" s="28"/>
      <c r="D130" s="25"/>
      <c r="E130" s="26"/>
      <c r="F130" s="20" t="s">
        <v>45</v>
      </c>
      <c r="G130" s="23"/>
    </row>
    <row r="131" spans="1:7" x14ac:dyDescent="0.25">
      <c r="A131" s="22"/>
      <c r="B131" s="20"/>
      <c r="C131" s="28"/>
      <c r="D131" s="25"/>
      <c r="E131" s="26"/>
      <c r="F131" s="20"/>
      <c r="G131" s="23"/>
    </row>
    <row r="132" spans="1:7" x14ac:dyDescent="0.25">
      <c r="A132" s="22"/>
      <c r="B132" s="20"/>
      <c r="C132" s="19" t="s">
        <v>8</v>
      </c>
      <c r="D132" s="20"/>
      <c r="E132" s="16"/>
      <c r="F132" s="20"/>
      <c r="G132" s="24">
        <f>SUM(E133:E133)</f>
        <v>0</v>
      </c>
    </row>
    <row r="133" spans="1:7" x14ac:dyDescent="0.25">
      <c r="A133" s="22"/>
      <c r="B133" s="20"/>
      <c r="C133" s="29"/>
      <c r="D133" s="28"/>
      <c r="E133" s="30"/>
      <c r="F133" s="20"/>
      <c r="G133" s="4"/>
    </row>
    <row r="134" spans="1:7" x14ac:dyDescent="0.25">
      <c r="A134" s="14" t="s">
        <v>9</v>
      </c>
      <c r="B134" s="20"/>
      <c r="C134" s="31"/>
      <c r="E134" s="16"/>
      <c r="F134" s="20"/>
      <c r="G134" s="24"/>
    </row>
    <row r="135" spans="1:7" x14ac:dyDescent="0.25">
      <c r="A135" s="22"/>
      <c r="B135" s="20"/>
      <c r="C135" s="19" t="s">
        <v>10</v>
      </c>
      <c r="D135" s="20"/>
      <c r="E135" s="16"/>
      <c r="F135" s="20"/>
      <c r="G135" s="24"/>
    </row>
    <row r="136" spans="1:7" x14ac:dyDescent="0.25">
      <c r="A136" s="22"/>
      <c r="B136" s="20"/>
      <c r="C136" s="32" t="s">
        <v>11</v>
      </c>
      <c r="D136" s="32" t="s">
        <v>12</v>
      </c>
      <c r="E136" s="33" t="s">
        <v>13</v>
      </c>
      <c r="F136" s="20"/>
      <c r="G136" s="24">
        <f>SUM(E137:E146)</f>
        <v>17258.41</v>
      </c>
    </row>
    <row r="137" spans="1:7" x14ac:dyDescent="0.25">
      <c r="A137" s="22"/>
      <c r="B137" s="20"/>
      <c r="C137" s="34">
        <v>42836</v>
      </c>
      <c r="D137" s="15">
        <v>93</v>
      </c>
      <c r="E137" s="41">
        <v>1006.62</v>
      </c>
      <c r="F137" s="20"/>
      <c r="G137" s="24"/>
    </row>
    <row r="138" spans="1:7" x14ac:dyDescent="0.25">
      <c r="A138" s="22"/>
      <c r="B138" s="20"/>
      <c r="C138" s="34">
        <v>42850</v>
      </c>
      <c r="D138" s="15">
        <v>107</v>
      </c>
      <c r="E138" s="41">
        <v>1896.38</v>
      </c>
      <c r="F138" s="20"/>
      <c r="G138" s="24"/>
    </row>
    <row r="139" spans="1:7" x14ac:dyDescent="0.25">
      <c r="A139" s="22"/>
      <c r="B139" s="20"/>
      <c r="C139" s="34">
        <v>42850</v>
      </c>
      <c r="D139" s="15">
        <v>115</v>
      </c>
      <c r="E139" s="41">
        <v>1811.91</v>
      </c>
      <c r="F139" s="20"/>
      <c r="G139" s="24"/>
    </row>
    <row r="140" spans="1:7" x14ac:dyDescent="0.25">
      <c r="A140" s="22"/>
      <c r="B140" s="20"/>
      <c r="C140" s="34">
        <v>42850</v>
      </c>
      <c r="D140" s="15">
        <v>113</v>
      </c>
      <c r="E140" s="41">
        <v>1006.62</v>
      </c>
      <c r="F140" s="20"/>
      <c r="G140" s="24"/>
    </row>
    <row r="141" spans="1:7" x14ac:dyDescent="0.25">
      <c r="A141" s="22"/>
      <c r="B141" s="20"/>
      <c r="C141" s="34">
        <v>42850</v>
      </c>
      <c r="D141" s="15">
        <v>116</v>
      </c>
      <c r="E141" s="41">
        <v>1068.06</v>
      </c>
      <c r="F141" s="20"/>
      <c r="G141" s="24"/>
    </row>
    <row r="142" spans="1:7" x14ac:dyDescent="0.25">
      <c r="A142" s="22"/>
      <c r="B142" s="20"/>
      <c r="C142" s="34">
        <v>42850</v>
      </c>
      <c r="D142" s="15">
        <v>108</v>
      </c>
      <c r="E142" s="41">
        <v>2013.24</v>
      </c>
      <c r="F142" s="20"/>
      <c r="G142" s="24"/>
    </row>
    <row r="143" spans="1:7" x14ac:dyDescent="0.25">
      <c r="A143" s="22"/>
      <c r="B143" s="20"/>
      <c r="C143" s="34">
        <v>42850</v>
      </c>
      <c r="D143" s="15">
        <v>109</v>
      </c>
      <c r="E143" s="41">
        <v>2415.88</v>
      </c>
      <c r="F143" s="20"/>
      <c r="G143" s="24"/>
    </row>
    <row r="144" spans="1:7" x14ac:dyDescent="0.25">
      <c r="A144" s="22"/>
      <c r="B144" s="20"/>
      <c r="C144" s="34">
        <v>42850</v>
      </c>
      <c r="D144" s="15">
        <v>110</v>
      </c>
      <c r="E144" s="41">
        <v>2415.88</v>
      </c>
      <c r="F144" s="20"/>
      <c r="G144" s="24"/>
    </row>
    <row r="145" spans="1:10" x14ac:dyDescent="0.25">
      <c r="A145" s="22"/>
      <c r="B145" s="20"/>
      <c r="C145" s="34">
        <v>42850</v>
      </c>
      <c r="D145" s="15">
        <v>114</v>
      </c>
      <c r="E145" s="41">
        <v>2415.88</v>
      </c>
      <c r="F145" s="20"/>
      <c r="G145" s="24"/>
    </row>
    <row r="146" spans="1:10" x14ac:dyDescent="0.25">
      <c r="A146" s="22"/>
      <c r="B146" s="20"/>
      <c r="C146" s="34">
        <v>42850</v>
      </c>
      <c r="D146" s="15">
        <v>112</v>
      </c>
      <c r="E146" s="41">
        <v>1207.94</v>
      </c>
      <c r="F146" s="20"/>
      <c r="G146" s="24"/>
    </row>
    <row r="147" spans="1:10" x14ac:dyDescent="0.25">
      <c r="A147" s="22"/>
      <c r="B147" s="20"/>
      <c r="C147" s="19" t="s">
        <v>14</v>
      </c>
      <c r="D147" s="20"/>
      <c r="E147" s="16"/>
      <c r="F147" s="20"/>
      <c r="G147" s="24">
        <f>SUM(E149:E149)</f>
        <v>0</v>
      </c>
    </row>
    <row r="148" spans="1:10" x14ac:dyDescent="0.25">
      <c r="A148" s="22"/>
      <c r="B148" s="20"/>
      <c r="C148" s="20"/>
      <c r="D148" s="32"/>
      <c r="E148" s="33"/>
      <c r="F148" s="20"/>
      <c r="G148" s="23"/>
    </row>
    <row r="149" spans="1:10" x14ac:dyDescent="0.25">
      <c r="A149" s="22"/>
      <c r="B149" s="20"/>
      <c r="D149" s="29"/>
      <c r="E149" s="30"/>
      <c r="G149" s="23"/>
    </row>
    <row r="150" spans="1:10" x14ac:dyDescent="0.25">
      <c r="A150" s="22"/>
      <c r="B150" s="20"/>
      <c r="E150" s="3"/>
      <c r="G150" s="23"/>
    </row>
    <row r="151" spans="1:10" ht="15.75" thickBot="1" x14ac:dyDescent="0.3">
      <c r="A151" s="22"/>
      <c r="B151" s="20"/>
      <c r="C151" s="20"/>
      <c r="D151" s="19" t="s">
        <v>15</v>
      </c>
      <c r="E151" s="16"/>
      <c r="F151" s="20"/>
      <c r="G151" s="47">
        <f>G123+G128-G136-G147</f>
        <v>1469864.97</v>
      </c>
    </row>
    <row r="152" spans="1:10" ht="16.5" thickTop="1" thickBot="1" x14ac:dyDescent="0.3">
      <c r="A152" s="48"/>
      <c r="B152" s="49"/>
      <c r="C152" s="49"/>
      <c r="D152" s="49"/>
      <c r="E152" s="50"/>
      <c r="F152" s="49"/>
      <c r="G152" s="51"/>
    </row>
    <row r="153" spans="1:10" x14ac:dyDescent="0.25">
      <c r="A153" s="10"/>
      <c r="B153" s="11"/>
      <c r="C153" s="11"/>
      <c r="D153" s="11"/>
      <c r="E153" s="12"/>
      <c r="F153" s="11"/>
      <c r="G153" s="13"/>
    </row>
    <row r="154" spans="1:10" x14ac:dyDescent="0.25">
      <c r="A154" s="152" t="s">
        <v>16</v>
      </c>
      <c r="B154" s="153"/>
      <c r="C154" s="153"/>
      <c r="D154" s="20"/>
      <c r="E154" s="16"/>
      <c r="F154" s="153" t="s">
        <v>17</v>
      </c>
      <c r="G154" s="154"/>
    </row>
    <row r="155" spans="1:10" x14ac:dyDescent="0.25">
      <c r="A155" s="22"/>
      <c r="B155" s="20"/>
      <c r="C155" s="20"/>
      <c r="D155" s="20"/>
      <c r="E155" s="16"/>
      <c r="F155" s="16"/>
      <c r="G155" s="23"/>
    </row>
    <row r="156" spans="1:10" x14ac:dyDescent="0.25">
      <c r="A156" s="146" t="s">
        <v>18</v>
      </c>
      <c r="B156" s="147"/>
      <c r="C156" s="147"/>
      <c r="D156" s="20"/>
      <c r="E156" s="16"/>
      <c r="F156" s="147" t="s">
        <v>19</v>
      </c>
      <c r="G156" s="148"/>
    </row>
    <row r="157" spans="1:10" x14ac:dyDescent="0.25">
      <c r="A157" s="152" t="s">
        <v>20</v>
      </c>
      <c r="B157" s="153"/>
      <c r="C157" s="153"/>
      <c r="D157" s="20"/>
      <c r="E157" s="16"/>
      <c r="F157" s="153" t="s">
        <v>21</v>
      </c>
      <c r="G157" s="154"/>
    </row>
    <row r="158" spans="1:10" ht="15.75" thickBot="1" x14ac:dyDescent="0.3">
      <c r="A158" s="48"/>
      <c r="B158" s="49"/>
      <c r="C158" s="49"/>
      <c r="D158" s="49"/>
      <c r="E158" s="50"/>
      <c r="F158" s="49"/>
      <c r="G158" s="53"/>
      <c r="J158">
        <v>540</v>
      </c>
    </row>
    <row r="159" spans="1:10" x14ac:dyDescent="0.25">
      <c r="A159" s="155" t="s">
        <v>0</v>
      </c>
      <c r="B159" s="156"/>
      <c r="C159" s="156"/>
      <c r="D159" s="156"/>
      <c r="E159" s="156"/>
      <c r="F159" s="156"/>
      <c r="G159" s="157"/>
      <c r="J159">
        <v>86.4</v>
      </c>
    </row>
    <row r="160" spans="1:10" x14ac:dyDescent="0.25">
      <c r="A160" s="1"/>
      <c r="B160" s="2"/>
      <c r="E160" s="3"/>
      <c r="G160" s="4"/>
      <c r="J160">
        <f>SUM(J158:J159)</f>
        <v>626.4</v>
      </c>
    </row>
    <row r="161" spans="1:7" x14ac:dyDescent="0.25">
      <c r="A161" s="158" t="s">
        <v>1</v>
      </c>
      <c r="B161" s="159"/>
      <c r="C161" s="159"/>
      <c r="D161" s="159"/>
      <c r="E161" s="159"/>
      <c r="F161" s="159"/>
      <c r="G161" s="160"/>
    </row>
    <row r="162" spans="1:7" x14ac:dyDescent="0.25">
      <c r="A162" s="1"/>
      <c r="B162" s="2"/>
      <c r="C162" s="2"/>
      <c r="D162" s="5"/>
      <c r="E162" s="6"/>
      <c r="F162" s="2"/>
      <c r="G162" s="4"/>
    </row>
    <row r="163" spans="1:7" x14ac:dyDescent="0.25">
      <c r="A163" s="143" t="s">
        <v>2</v>
      </c>
      <c r="B163" s="144"/>
      <c r="C163" s="144"/>
      <c r="D163" s="144"/>
      <c r="E163" s="144"/>
      <c r="F163" s="144"/>
      <c r="G163" s="145"/>
    </row>
    <row r="164" spans="1:7" ht="15.75" thickBot="1" x14ac:dyDescent="0.3">
      <c r="A164" s="1"/>
      <c r="B164" s="2"/>
      <c r="C164" s="2"/>
      <c r="D164" s="7"/>
      <c r="E164" s="8"/>
      <c r="F164" s="7"/>
      <c r="G164" s="9"/>
    </row>
    <row r="165" spans="1:7" x14ac:dyDescent="0.25">
      <c r="A165" s="10"/>
      <c r="B165" s="11"/>
      <c r="C165" s="11"/>
      <c r="D165" s="11"/>
      <c r="E165" s="12"/>
      <c r="F165" s="11"/>
      <c r="G165" s="13"/>
    </row>
    <row r="166" spans="1:7" x14ac:dyDescent="0.25">
      <c r="A166" s="146" t="s">
        <v>24</v>
      </c>
      <c r="B166" s="147"/>
      <c r="C166" s="147"/>
      <c r="D166" s="147"/>
      <c r="E166" s="147"/>
      <c r="F166" s="147"/>
      <c r="G166" s="148"/>
    </row>
    <row r="167" spans="1:7" x14ac:dyDescent="0.25">
      <c r="A167" s="146"/>
      <c r="B167" s="147"/>
      <c r="C167" s="147"/>
      <c r="D167" s="147"/>
      <c r="E167" s="147"/>
      <c r="F167" s="147"/>
      <c r="G167" s="148"/>
    </row>
    <row r="168" spans="1:7" x14ac:dyDescent="0.25">
      <c r="A168" s="146" t="s">
        <v>44</v>
      </c>
      <c r="B168" s="147"/>
      <c r="C168" s="147"/>
      <c r="D168" s="147"/>
      <c r="E168" s="147"/>
      <c r="F168" s="147"/>
      <c r="G168" s="148"/>
    </row>
    <row r="169" spans="1:7" x14ac:dyDescent="0.25">
      <c r="A169" s="146"/>
      <c r="B169" s="147"/>
      <c r="C169" s="147"/>
      <c r="D169" s="147"/>
      <c r="E169" s="147"/>
      <c r="F169" s="147"/>
      <c r="G169" s="148"/>
    </row>
    <row r="170" spans="1:7" x14ac:dyDescent="0.25">
      <c r="A170" s="14"/>
      <c r="B170" s="15"/>
      <c r="C170" s="15"/>
      <c r="D170" s="15"/>
      <c r="E170" s="16"/>
      <c r="F170" s="15"/>
      <c r="G170" s="17"/>
    </row>
    <row r="171" spans="1:7" x14ac:dyDescent="0.25">
      <c r="A171" s="18" t="s">
        <v>5</v>
      </c>
      <c r="B171" s="19"/>
      <c r="C171" s="20"/>
      <c r="D171" s="20"/>
      <c r="E171" s="16"/>
      <c r="F171" s="20"/>
      <c r="G171" s="21">
        <v>684154.22</v>
      </c>
    </row>
    <row r="172" spans="1:7" x14ac:dyDescent="0.25">
      <c r="A172" s="22"/>
      <c r="B172" s="20"/>
      <c r="C172" s="20"/>
      <c r="D172" s="20"/>
      <c r="E172" s="16"/>
      <c r="F172" s="20"/>
      <c r="G172" s="23"/>
    </row>
    <row r="173" spans="1:7" x14ac:dyDescent="0.25">
      <c r="A173" s="22"/>
      <c r="B173" s="20"/>
      <c r="C173" s="20"/>
      <c r="D173" s="20"/>
      <c r="E173" s="16"/>
      <c r="F173" s="20"/>
      <c r="G173" s="23"/>
    </row>
    <row r="174" spans="1:7" x14ac:dyDescent="0.25">
      <c r="A174" s="14" t="s">
        <v>6</v>
      </c>
      <c r="B174" s="20"/>
      <c r="C174" s="20"/>
      <c r="D174" s="20"/>
      <c r="E174" s="16"/>
      <c r="F174" s="20"/>
      <c r="G174" s="23"/>
    </row>
    <row r="175" spans="1:7" x14ac:dyDescent="0.25">
      <c r="A175" s="14"/>
      <c r="B175" s="20"/>
      <c r="C175" s="20"/>
      <c r="D175" s="20"/>
      <c r="E175" s="16"/>
      <c r="F175" s="20"/>
      <c r="G175" s="23"/>
    </row>
    <row r="176" spans="1:7" x14ac:dyDescent="0.25">
      <c r="A176" s="22"/>
      <c r="B176" s="20"/>
      <c r="C176" s="19" t="s">
        <v>7</v>
      </c>
      <c r="D176" s="20"/>
      <c r="E176" s="16"/>
      <c r="F176" s="20"/>
      <c r="G176" s="24">
        <f>SUM(E177:E179)</f>
        <v>26741.72</v>
      </c>
    </row>
    <row r="177" spans="1:7" x14ac:dyDescent="0.25">
      <c r="A177" s="22"/>
      <c r="B177" s="20"/>
      <c r="C177" s="136">
        <v>42863</v>
      </c>
      <c r="D177" s="25"/>
      <c r="E177" s="26">
        <v>19400</v>
      </c>
      <c r="F177" s="20"/>
      <c r="G177" s="27"/>
    </row>
    <row r="178" spans="1:7" x14ac:dyDescent="0.25">
      <c r="A178" s="22"/>
      <c r="B178" s="20"/>
      <c r="C178" s="29">
        <v>42886</v>
      </c>
      <c r="D178" s="25"/>
      <c r="E178" s="26">
        <v>7341.72</v>
      </c>
      <c r="F178" s="20" t="s">
        <v>45</v>
      </c>
      <c r="G178" s="23"/>
    </row>
    <row r="179" spans="1:7" x14ac:dyDescent="0.25">
      <c r="A179" s="22"/>
      <c r="B179" s="20"/>
      <c r="C179" s="28"/>
      <c r="D179" s="25"/>
      <c r="E179" s="26"/>
      <c r="F179" s="20"/>
      <c r="G179" s="23"/>
    </row>
    <row r="180" spans="1:7" x14ac:dyDescent="0.25">
      <c r="A180" s="22"/>
      <c r="B180" s="20"/>
      <c r="C180" s="19" t="s">
        <v>8</v>
      </c>
      <c r="D180" s="20"/>
      <c r="E180" s="16"/>
      <c r="F180" s="20"/>
      <c r="G180" s="24">
        <f>SUM(E181:E181)</f>
        <v>0</v>
      </c>
    </row>
    <row r="181" spans="1:7" x14ac:dyDescent="0.25">
      <c r="A181" s="22"/>
      <c r="B181" s="20"/>
      <c r="C181" s="29"/>
      <c r="D181" s="28"/>
      <c r="E181" s="30"/>
      <c r="F181" s="20"/>
      <c r="G181" s="4"/>
    </row>
    <row r="182" spans="1:7" x14ac:dyDescent="0.25">
      <c r="A182" s="14" t="s">
        <v>9</v>
      </c>
      <c r="B182" s="20"/>
      <c r="C182" s="31"/>
      <c r="E182" s="16"/>
      <c r="F182" s="20"/>
      <c r="G182" s="24"/>
    </row>
    <row r="183" spans="1:7" x14ac:dyDescent="0.25">
      <c r="A183" s="22"/>
      <c r="B183" s="20"/>
      <c r="C183" s="19" t="s">
        <v>10</v>
      </c>
      <c r="D183" s="20"/>
      <c r="E183" s="16"/>
      <c r="F183" s="20"/>
      <c r="G183" s="24"/>
    </row>
    <row r="184" spans="1:7" x14ac:dyDescent="0.25">
      <c r="A184" s="22"/>
      <c r="B184" s="20"/>
      <c r="C184" s="32" t="s">
        <v>11</v>
      </c>
      <c r="D184" s="32" t="s">
        <v>12</v>
      </c>
      <c r="E184" s="33" t="s">
        <v>13</v>
      </c>
      <c r="F184" s="20"/>
      <c r="G184" s="24">
        <f>SUM(E185:E197)</f>
        <v>368373.44999999995</v>
      </c>
    </row>
    <row r="185" spans="1:7" x14ac:dyDescent="0.25">
      <c r="A185" s="22"/>
      <c r="B185" s="20"/>
      <c r="C185" s="34">
        <v>42881</v>
      </c>
      <c r="D185" s="15">
        <v>151</v>
      </c>
      <c r="E185" s="41">
        <v>343876.63</v>
      </c>
      <c r="F185" s="20"/>
      <c r="G185" s="24"/>
    </row>
    <row r="186" spans="1:7" x14ac:dyDescent="0.25">
      <c r="A186" s="22"/>
      <c r="B186" s="20"/>
      <c r="C186" s="34">
        <f t="shared" ref="C186:C196" si="1">C185</f>
        <v>42881</v>
      </c>
      <c r="D186" s="15">
        <v>149</v>
      </c>
      <c r="E186" s="41">
        <v>6547</v>
      </c>
      <c r="F186" s="20"/>
      <c r="G186" s="24"/>
    </row>
    <row r="187" spans="1:7" x14ac:dyDescent="0.25">
      <c r="A187" s="22"/>
      <c r="B187" s="20"/>
      <c r="C187" s="34">
        <f t="shared" si="1"/>
        <v>42881</v>
      </c>
      <c r="D187" s="15">
        <v>153</v>
      </c>
      <c r="E187" s="41">
        <v>2013.24</v>
      </c>
      <c r="F187" s="20"/>
      <c r="G187" s="24"/>
    </row>
    <row r="188" spans="1:7" x14ac:dyDescent="0.25">
      <c r="A188" s="22"/>
      <c r="B188" s="20"/>
      <c r="C188" s="34">
        <f t="shared" si="1"/>
        <v>42881</v>
      </c>
      <c r="D188" s="15">
        <v>154</v>
      </c>
      <c r="E188" s="41">
        <v>2415.88</v>
      </c>
      <c r="F188" s="20"/>
      <c r="G188" s="24"/>
    </row>
    <row r="189" spans="1:7" x14ac:dyDescent="0.25">
      <c r="A189" s="22"/>
      <c r="B189" s="20"/>
      <c r="C189" s="34">
        <f t="shared" si="1"/>
        <v>42881</v>
      </c>
      <c r="D189" s="15">
        <v>155</v>
      </c>
      <c r="E189" s="41">
        <v>2415.88</v>
      </c>
      <c r="F189" s="20"/>
      <c r="G189" s="24"/>
    </row>
    <row r="190" spans="1:7" x14ac:dyDescent="0.25">
      <c r="A190" s="22"/>
      <c r="B190" s="20"/>
      <c r="C190" s="34">
        <f t="shared" si="1"/>
        <v>42881</v>
      </c>
      <c r="D190" s="15">
        <v>156</v>
      </c>
      <c r="E190" s="41">
        <v>712.04</v>
      </c>
      <c r="F190" s="20"/>
      <c r="G190" s="24"/>
    </row>
    <row r="191" spans="1:7" x14ac:dyDescent="0.25">
      <c r="A191" s="22"/>
      <c r="B191" s="20"/>
      <c r="C191" s="34">
        <f t="shared" si="1"/>
        <v>42881</v>
      </c>
      <c r="D191" s="15">
        <v>157</v>
      </c>
      <c r="E191" s="41">
        <v>1207.94</v>
      </c>
      <c r="F191" s="20"/>
      <c r="G191" s="24"/>
    </row>
    <row r="192" spans="1:7" x14ac:dyDescent="0.25">
      <c r="A192" s="22"/>
      <c r="B192" s="20"/>
      <c r="C192" s="34">
        <f t="shared" si="1"/>
        <v>42881</v>
      </c>
      <c r="D192" s="15">
        <v>159</v>
      </c>
      <c r="E192" s="41">
        <v>2415.88</v>
      </c>
      <c r="F192" s="20"/>
      <c r="G192" s="24"/>
    </row>
    <row r="193" spans="1:11" x14ac:dyDescent="0.25">
      <c r="A193" s="22"/>
      <c r="B193" s="20"/>
      <c r="C193" s="34">
        <f t="shared" si="1"/>
        <v>42881</v>
      </c>
      <c r="D193" s="15">
        <v>160</v>
      </c>
      <c r="E193" s="41">
        <v>1811.91</v>
      </c>
      <c r="F193" s="20"/>
      <c r="G193" s="24"/>
    </row>
    <row r="194" spans="1:11" x14ac:dyDescent="0.25">
      <c r="A194" s="22"/>
      <c r="B194" s="20"/>
      <c r="C194" s="34">
        <f t="shared" si="1"/>
        <v>42881</v>
      </c>
      <c r="D194" s="15">
        <v>152</v>
      </c>
      <c r="E194" s="41">
        <v>1896.38</v>
      </c>
      <c r="F194" s="20"/>
      <c r="G194" s="24"/>
    </row>
    <row r="195" spans="1:11" x14ac:dyDescent="0.25">
      <c r="A195" s="22"/>
      <c r="B195" s="20"/>
      <c r="C195" s="34">
        <f t="shared" si="1"/>
        <v>42881</v>
      </c>
      <c r="D195" s="15">
        <v>161</v>
      </c>
      <c r="E195" s="41">
        <v>1068.05</v>
      </c>
      <c r="F195" s="20"/>
      <c r="G195" s="24"/>
    </row>
    <row r="196" spans="1:11" x14ac:dyDescent="0.25">
      <c r="A196" s="22"/>
      <c r="B196" s="20"/>
      <c r="C196" s="34">
        <f t="shared" si="1"/>
        <v>42881</v>
      </c>
      <c r="D196" s="15">
        <v>158</v>
      </c>
      <c r="E196" s="41">
        <v>1006.62</v>
      </c>
      <c r="F196" s="20"/>
      <c r="G196" s="24"/>
    </row>
    <row r="197" spans="1:11" x14ac:dyDescent="0.25">
      <c r="A197" s="22"/>
      <c r="B197" s="20"/>
      <c r="C197" s="34">
        <v>42864</v>
      </c>
      <c r="D197" s="15">
        <v>133</v>
      </c>
      <c r="E197" s="41">
        <v>986</v>
      </c>
      <c r="F197" s="20"/>
      <c r="G197" s="24"/>
    </row>
    <row r="198" spans="1:11" x14ac:dyDescent="0.25">
      <c r="A198" s="22"/>
      <c r="B198" s="20"/>
      <c r="C198" s="19" t="s">
        <v>14</v>
      </c>
      <c r="D198" s="20"/>
      <c r="E198" s="16"/>
      <c r="F198" s="20"/>
      <c r="G198" s="24">
        <f>SUM(E200:E200)</f>
        <v>0</v>
      </c>
    </row>
    <row r="199" spans="1:11" x14ac:dyDescent="0.25">
      <c r="A199" s="22"/>
      <c r="B199" s="20"/>
      <c r="C199" s="20"/>
      <c r="D199" s="32"/>
      <c r="E199" s="33"/>
      <c r="F199" s="20"/>
      <c r="G199" s="23"/>
    </row>
    <row r="200" spans="1:11" x14ac:dyDescent="0.25">
      <c r="A200" s="22"/>
      <c r="B200" s="20"/>
      <c r="D200" s="29"/>
      <c r="E200" s="30"/>
      <c r="G200" s="23"/>
    </row>
    <row r="201" spans="1:11" ht="15.75" thickBot="1" x14ac:dyDescent="0.3">
      <c r="A201" s="22"/>
      <c r="B201" s="20"/>
      <c r="C201" s="20"/>
      <c r="D201" s="19" t="s">
        <v>15</v>
      </c>
      <c r="E201" s="16"/>
      <c r="F201" s="20"/>
      <c r="G201" s="47">
        <f>G171+G176-G184-G198</f>
        <v>342522.49</v>
      </c>
    </row>
    <row r="202" spans="1:11" ht="16.5" thickTop="1" thickBot="1" x14ac:dyDescent="0.3">
      <c r="A202" s="48"/>
      <c r="B202" s="49"/>
      <c r="C202" s="49"/>
      <c r="D202" s="49"/>
      <c r="E202" s="50"/>
      <c r="F202" s="49"/>
      <c r="G202" s="51"/>
    </row>
    <row r="203" spans="1:11" x14ac:dyDescent="0.25">
      <c r="A203" s="10"/>
      <c r="B203" s="11"/>
      <c r="C203" s="11"/>
      <c r="D203" s="11"/>
      <c r="E203" s="12"/>
      <c r="F203" s="11"/>
      <c r="G203" s="13"/>
    </row>
    <row r="204" spans="1:11" x14ac:dyDescent="0.25">
      <c r="A204" s="152" t="s">
        <v>16</v>
      </c>
      <c r="B204" s="153"/>
      <c r="C204" s="153"/>
      <c r="D204" s="20"/>
      <c r="E204" s="16"/>
      <c r="F204" s="153" t="s">
        <v>17</v>
      </c>
      <c r="G204" s="154"/>
    </row>
    <row r="205" spans="1:11" x14ac:dyDescent="0.25">
      <c r="A205" s="22"/>
      <c r="B205" s="20"/>
      <c r="C205" s="20"/>
      <c r="D205" s="20"/>
      <c r="E205" s="16"/>
      <c r="F205" s="16"/>
      <c r="G205" s="23"/>
    </row>
    <row r="206" spans="1:11" x14ac:dyDescent="0.25">
      <c r="A206" s="146" t="s">
        <v>18</v>
      </c>
      <c r="B206" s="147"/>
      <c r="C206" s="147"/>
      <c r="D206" s="20"/>
      <c r="E206" s="16"/>
      <c r="F206" s="147" t="s">
        <v>19</v>
      </c>
      <c r="G206" s="148"/>
      <c r="K206" s="40"/>
    </row>
    <row r="207" spans="1:11" x14ac:dyDescent="0.25">
      <c r="A207" s="152" t="s">
        <v>20</v>
      </c>
      <c r="B207" s="153"/>
      <c r="C207" s="153"/>
      <c r="D207" s="20"/>
      <c r="E207" s="16"/>
      <c r="F207" s="153" t="s">
        <v>21</v>
      </c>
      <c r="G207" s="154"/>
      <c r="K207" s="40"/>
    </row>
    <row r="208" spans="1:11" ht="15.75" thickBot="1" x14ac:dyDescent="0.3">
      <c r="A208" s="48"/>
      <c r="B208" s="49"/>
      <c r="C208" s="49"/>
      <c r="D208" s="49"/>
      <c r="E208" s="50"/>
      <c r="F208" s="49"/>
      <c r="G208" s="53"/>
      <c r="K208" s="40"/>
    </row>
    <row r="209" spans="1:11" ht="15.75" thickBot="1" x14ac:dyDescent="0.3">
      <c r="E209" s="3"/>
      <c r="K209" s="40"/>
    </row>
    <row r="210" spans="1:11" x14ac:dyDescent="0.25">
      <c r="A210" s="140" t="s">
        <v>0</v>
      </c>
      <c r="B210" s="141"/>
      <c r="C210" s="141"/>
      <c r="D210" s="141"/>
      <c r="E210" s="141"/>
      <c r="F210" s="141"/>
      <c r="G210" s="142"/>
    </row>
    <row r="211" spans="1:11" x14ac:dyDescent="0.25">
      <c r="A211" s="54"/>
      <c r="B211" s="55"/>
      <c r="C211" s="55"/>
      <c r="D211" s="55"/>
      <c r="E211" s="60"/>
      <c r="F211" s="55"/>
      <c r="G211" s="58"/>
    </row>
    <row r="212" spans="1:11" x14ac:dyDescent="0.25">
      <c r="A212" s="143" t="s">
        <v>1</v>
      </c>
      <c r="B212" s="144"/>
      <c r="C212" s="144"/>
      <c r="D212" s="144"/>
      <c r="E212" s="144"/>
      <c r="F212" s="144"/>
      <c r="G212" s="145"/>
      <c r="J212" s="52"/>
    </row>
    <row r="213" spans="1:11" ht="15.75" x14ac:dyDescent="0.3">
      <c r="A213" s="54"/>
      <c r="B213" s="55"/>
      <c r="C213" s="55"/>
      <c r="D213" s="59"/>
      <c r="E213" s="60"/>
      <c r="F213" s="55"/>
      <c r="G213" s="58"/>
    </row>
    <row r="214" spans="1:11" x14ac:dyDescent="0.25">
      <c r="A214" s="143" t="s">
        <v>2</v>
      </c>
      <c r="B214" s="144"/>
      <c r="C214" s="144"/>
      <c r="D214" s="144"/>
      <c r="E214" s="144"/>
      <c r="F214" s="144"/>
      <c r="G214" s="145"/>
    </row>
    <row r="215" spans="1:11" ht="15.75" thickBot="1" x14ac:dyDescent="0.3">
      <c r="A215" s="69"/>
      <c r="B215" s="68"/>
      <c r="C215" s="68"/>
      <c r="D215" s="64"/>
      <c r="E215" s="65"/>
      <c r="F215" s="64"/>
      <c r="G215" s="63"/>
    </row>
    <row r="216" spans="1:11" x14ac:dyDescent="0.25">
      <c r="A216" s="22"/>
      <c r="B216" s="20"/>
      <c r="C216" s="20"/>
      <c r="D216" s="20"/>
      <c r="E216" s="16"/>
      <c r="F216" s="20"/>
      <c r="G216" s="23"/>
      <c r="J216" s="43"/>
    </row>
    <row r="217" spans="1:11" x14ac:dyDescent="0.25">
      <c r="A217" s="146" t="s">
        <v>27</v>
      </c>
      <c r="B217" s="147"/>
      <c r="C217" s="147"/>
      <c r="D217" s="147"/>
      <c r="E217" s="147"/>
      <c r="F217" s="147"/>
      <c r="G217" s="148"/>
    </row>
    <row r="218" spans="1:11" x14ac:dyDescent="0.25">
      <c r="A218" s="149" t="s">
        <v>44</v>
      </c>
      <c r="B218" s="150"/>
      <c r="C218" s="150"/>
      <c r="D218" s="150"/>
      <c r="E218" s="150"/>
      <c r="F218" s="150"/>
      <c r="G218" s="151"/>
    </row>
    <row r="219" spans="1:11" x14ac:dyDescent="0.25">
      <c r="A219" s="146"/>
      <c r="B219" s="147"/>
      <c r="C219" s="147"/>
      <c r="D219" s="147"/>
      <c r="E219" s="147"/>
      <c r="F219" s="147"/>
      <c r="G219" s="148"/>
    </row>
    <row r="220" spans="1:11" x14ac:dyDescent="0.25">
      <c r="A220" s="18" t="s">
        <v>5</v>
      </c>
      <c r="B220" s="19"/>
      <c r="C220" s="20"/>
      <c r="D220" s="20"/>
      <c r="E220" s="16"/>
      <c r="F220" s="20"/>
      <c r="G220" s="21">
        <v>1325238.23</v>
      </c>
    </row>
    <row r="221" spans="1:11" x14ac:dyDescent="0.25">
      <c r="A221" s="14" t="s">
        <v>6</v>
      </c>
      <c r="B221" s="20"/>
      <c r="C221" s="20"/>
      <c r="D221" s="20"/>
      <c r="E221" s="16"/>
      <c r="F221" s="20"/>
      <c r="G221" s="23"/>
    </row>
    <row r="222" spans="1:11" x14ac:dyDescent="0.25">
      <c r="A222" s="22"/>
      <c r="B222" s="20"/>
      <c r="C222" s="19" t="s">
        <v>7</v>
      </c>
      <c r="D222" s="20"/>
      <c r="E222" s="16"/>
      <c r="F222" s="20"/>
      <c r="G222" s="24">
        <f>SUM(E223:E225)</f>
        <v>35483.440000000002</v>
      </c>
    </row>
    <row r="223" spans="1:11" x14ac:dyDescent="0.25">
      <c r="A223" s="22"/>
      <c r="B223" s="20"/>
      <c r="C223" s="136">
        <v>42894</v>
      </c>
      <c r="D223" s="25"/>
      <c r="E223" s="26">
        <v>20800</v>
      </c>
      <c r="F223" s="20"/>
      <c r="G223" s="27"/>
    </row>
    <row r="224" spans="1:11" x14ac:dyDescent="0.25">
      <c r="A224" s="22"/>
      <c r="B224" s="20"/>
      <c r="C224" s="29">
        <v>42901</v>
      </c>
      <c r="D224" s="25"/>
      <c r="E224" s="26">
        <v>7341.72</v>
      </c>
      <c r="F224" s="20" t="s">
        <v>45</v>
      </c>
      <c r="G224" s="23"/>
    </row>
    <row r="225" spans="1:10" x14ac:dyDescent="0.25">
      <c r="A225" s="22"/>
      <c r="B225" s="20"/>
      <c r="C225" s="29">
        <v>42886</v>
      </c>
      <c r="D225" s="25"/>
      <c r="E225" s="137">
        <v>7341.72</v>
      </c>
      <c r="F225" s="20"/>
      <c r="G225" s="23"/>
    </row>
    <row r="226" spans="1:10" x14ac:dyDescent="0.25">
      <c r="A226" s="22"/>
      <c r="B226" s="20"/>
      <c r="C226" s="19" t="s">
        <v>8</v>
      </c>
      <c r="D226" s="20"/>
      <c r="E226" s="16"/>
      <c r="F226" s="20"/>
      <c r="G226" s="24"/>
    </row>
    <row r="227" spans="1:10" x14ac:dyDescent="0.25">
      <c r="A227" s="14" t="s">
        <v>9</v>
      </c>
      <c r="B227" s="20"/>
      <c r="C227" s="31"/>
      <c r="E227" s="16"/>
      <c r="F227" s="20"/>
      <c r="G227" s="24"/>
    </row>
    <row r="228" spans="1:10" x14ac:dyDescent="0.25">
      <c r="A228" s="22"/>
      <c r="B228" s="20"/>
      <c r="C228" s="19" t="s">
        <v>10</v>
      </c>
      <c r="D228" s="20"/>
      <c r="E228" s="16"/>
      <c r="F228" s="20"/>
      <c r="G228" s="24"/>
    </row>
    <row r="229" spans="1:10" x14ac:dyDescent="0.25">
      <c r="A229" s="22"/>
      <c r="B229" s="20"/>
      <c r="C229" s="32" t="s">
        <v>11</v>
      </c>
      <c r="D229" s="32" t="s">
        <v>12</v>
      </c>
      <c r="E229" s="33" t="s">
        <v>13</v>
      </c>
      <c r="F229" s="20"/>
      <c r="G229" s="24">
        <f>SUM(E230:E242)</f>
        <v>32356.89</v>
      </c>
    </row>
    <row r="230" spans="1:10" x14ac:dyDescent="0.25">
      <c r="A230" s="22"/>
      <c r="B230" s="20"/>
      <c r="C230" s="34">
        <v>42901</v>
      </c>
      <c r="D230" s="15">
        <v>180</v>
      </c>
      <c r="E230" s="41">
        <v>11228.8</v>
      </c>
      <c r="F230" s="20"/>
      <c r="G230" s="24"/>
      <c r="I230" s="40"/>
    </row>
    <row r="231" spans="1:10" x14ac:dyDescent="0.25">
      <c r="A231" s="22"/>
      <c r="B231" s="20"/>
      <c r="C231" s="34">
        <v>42914</v>
      </c>
      <c r="D231" s="15">
        <v>192</v>
      </c>
      <c r="E231" s="41">
        <v>3053.09</v>
      </c>
      <c r="F231" s="20"/>
      <c r="G231" s="24"/>
      <c r="I231" s="40"/>
    </row>
    <row r="232" spans="1:10" x14ac:dyDescent="0.25">
      <c r="A232" s="22"/>
      <c r="B232" s="20"/>
      <c r="C232" s="34">
        <f t="shared" ref="C232:C241" si="2">C231</f>
        <v>42914</v>
      </c>
      <c r="D232" s="15">
        <v>191</v>
      </c>
      <c r="E232" s="41">
        <v>1068.05</v>
      </c>
      <c r="F232" s="20"/>
      <c r="G232" s="24"/>
      <c r="I232" s="40"/>
    </row>
    <row r="233" spans="1:10" x14ac:dyDescent="0.25">
      <c r="A233" s="22"/>
      <c r="B233" s="20"/>
      <c r="C233" s="34">
        <f t="shared" si="2"/>
        <v>42914</v>
      </c>
      <c r="D233" s="15">
        <v>189</v>
      </c>
      <c r="E233" s="41">
        <v>2415.88</v>
      </c>
      <c r="F233" s="20"/>
      <c r="G233" s="24"/>
    </row>
    <row r="234" spans="1:10" x14ac:dyDescent="0.25">
      <c r="A234" s="22"/>
      <c r="B234" s="20"/>
      <c r="C234" s="34">
        <f t="shared" si="2"/>
        <v>42914</v>
      </c>
      <c r="D234" s="15">
        <v>190</v>
      </c>
      <c r="E234" s="41">
        <v>1811.91</v>
      </c>
      <c r="F234" s="20"/>
      <c r="G234" s="24"/>
    </row>
    <row r="235" spans="1:10" x14ac:dyDescent="0.25">
      <c r="A235" s="22"/>
      <c r="B235" s="20"/>
      <c r="C235" s="34">
        <f t="shared" si="2"/>
        <v>42914</v>
      </c>
      <c r="D235" s="15">
        <v>187</v>
      </c>
      <c r="E235" s="41">
        <v>1207.94</v>
      </c>
      <c r="F235" s="20"/>
      <c r="G235" s="24"/>
    </row>
    <row r="236" spans="1:10" x14ac:dyDescent="0.25">
      <c r="A236" s="22"/>
      <c r="B236" s="20"/>
      <c r="C236" s="34">
        <f t="shared" si="2"/>
        <v>42914</v>
      </c>
      <c r="D236" s="15">
        <v>193</v>
      </c>
      <c r="E236" s="41">
        <v>1698.53</v>
      </c>
      <c r="F236" s="20"/>
      <c r="G236" s="24"/>
      <c r="I236" s="43"/>
    </row>
    <row r="237" spans="1:10" x14ac:dyDescent="0.25">
      <c r="A237" s="22"/>
      <c r="B237" s="20"/>
      <c r="C237" s="34">
        <f t="shared" si="2"/>
        <v>42914</v>
      </c>
      <c r="D237" s="15">
        <v>185</v>
      </c>
      <c r="E237" s="41">
        <v>2415.88</v>
      </c>
      <c r="F237" s="20"/>
      <c r="G237" s="24"/>
    </row>
    <row r="238" spans="1:10" x14ac:dyDescent="0.25">
      <c r="A238" s="22"/>
      <c r="B238" s="20"/>
      <c r="C238" s="34">
        <f t="shared" si="2"/>
        <v>42914</v>
      </c>
      <c r="D238" s="15">
        <v>186</v>
      </c>
      <c r="E238" s="41">
        <v>712.04</v>
      </c>
      <c r="F238" s="20"/>
      <c r="G238" s="24"/>
    </row>
    <row r="239" spans="1:10" x14ac:dyDescent="0.25">
      <c r="A239" s="22"/>
      <c r="B239" s="20"/>
      <c r="C239" s="34">
        <f t="shared" si="2"/>
        <v>42914</v>
      </c>
      <c r="D239" s="15">
        <v>184</v>
      </c>
      <c r="E239" s="41">
        <v>2855.77</v>
      </c>
      <c r="F239" s="20"/>
      <c r="G239" s="24"/>
      <c r="J239" s="40"/>
    </row>
    <row r="240" spans="1:10" x14ac:dyDescent="0.25">
      <c r="A240" s="22"/>
      <c r="B240" s="20"/>
      <c r="C240" s="34">
        <f t="shared" si="2"/>
        <v>42914</v>
      </c>
      <c r="D240" s="15">
        <v>183</v>
      </c>
      <c r="E240" s="41">
        <v>1896.38</v>
      </c>
      <c r="F240" s="20"/>
      <c r="G240" s="24"/>
      <c r="J240" s="40"/>
    </row>
    <row r="241" spans="1:10" x14ac:dyDescent="0.25">
      <c r="A241" s="22"/>
      <c r="B241" s="20"/>
      <c r="C241" s="34">
        <f t="shared" si="2"/>
        <v>42914</v>
      </c>
      <c r="D241" s="15">
        <v>188</v>
      </c>
      <c r="E241" s="41">
        <v>1006.62</v>
      </c>
      <c r="F241" s="20"/>
      <c r="G241" s="24"/>
      <c r="J241" s="40"/>
    </row>
    <row r="242" spans="1:10" ht="16.5" x14ac:dyDescent="0.35">
      <c r="A242" s="22"/>
      <c r="B242" s="20"/>
      <c r="C242" s="34">
        <v>42864</v>
      </c>
      <c r="D242" s="15">
        <v>133</v>
      </c>
      <c r="E242" s="138">
        <v>986</v>
      </c>
      <c r="F242" s="20"/>
      <c r="G242" s="24"/>
      <c r="J242" s="40"/>
    </row>
    <row r="243" spans="1:10" x14ac:dyDescent="0.25">
      <c r="A243" s="22"/>
      <c r="B243" s="20"/>
      <c r="C243" s="19" t="s">
        <v>14</v>
      </c>
      <c r="D243" s="20"/>
      <c r="E243" s="16"/>
      <c r="F243" s="20"/>
      <c r="G243" s="24">
        <v>0</v>
      </c>
      <c r="J243" s="40"/>
    </row>
    <row r="244" spans="1:10" x14ac:dyDescent="0.25">
      <c r="A244" s="22"/>
      <c r="B244" s="20"/>
      <c r="C244" s="20"/>
      <c r="D244" s="32"/>
      <c r="E244" s="33"/>
      <c r="F244" s="20"/>
      <c r="G244" s="23"/>
      <c r="J244" s="40"/>
    </row>
    <row r="245" spans="1:10" ht="15.75" thickBot="1" x14ac:dyDescent="0.3">
      <c r="A245" s="22"/>
      <c r="B245" s="20"/>
      <c r="C245" s="20"/>
      <c r="D245" s="19" t="s">
        <v>15</v>
      </c>
      <c r="E245" s="16"/>
      <c r="F245" s="20"/>
      <c r="G245" s="24">
        <f>G220+G222-G229-G243+G226</f>
        <v>1328364.78</v>
      </c>
    </row>
    <row r="246" spans="1:10" x14ac:dyDescent="0.25">
      <c r="A246" s="10"/>
      <c r="B246" s="11"/>
      <c r="C246" s="11"/>
      <c r="D246" s="11"/>
      <c r="E246" s="12"/>
      <c r="F246" s="11"/>
      <c r="G246" s="13"/>
    </row>
    <row r="247" spans="1:10" x14ac:dyDescent="0.25">
      <c r="A247" s="152" t="s">
        <v>16</v>
      </c>
      <c r="B247" s="153"/>
      <c r="C247" s="153"/>
      <c r="D247" s="20"/>
      <c r="E247" s="16"/>
      <c r="F247" s="153" t="s">
        <v>17</v>
      </c>
      <c r="G247" s="154"/>
    </row>
    <row r="248" spans="1:10" x14ac:dyDescent="0.25">
      <c r="A248" s="22"/>
      <c r="B248" s="20"/>
      <c r="C248" s="20"/>
      <c r="D248" s="20"/>
      <c r="E248" s="16"/>
      <c r="F248" s="16"/>
      <c r="G248" s="23"/>
    </row>
    <row r="249" spans="1:10" x14ac:dyDescent="0.25">
      <c r="A249" s="22"/>
      <c r="B249" s="20"/>
      <c r="C249" s="20"/>
      <c r="D249" s="20"/>
      <c r="E249" s="16"/>
      <c r="F249" s="16"/>
      <c r="G249" s="23"/>
    </row>
    <row r="250" spans="1:10" x14ac:dyDescent="0.25">
      <c r="A250" s="22"/>
      <c r="B250" s="20"/>
      <c r="C250" s="20"/>
      <c r="D250" s="20"/>
      <c r="E250" s="16"/>
      <c r="F250" s="16"/>
      <c r="G250" s="23"/>
    </row>
    <row r="251" spans="1:10" x14ac:dyDescent="0.25">
      <c r="A251" s="146" t="s">
        <v>18</v>
      </c>
      <c r="B251" s="147"/>
      <c r="C251" s="147"/>
      <c r="D251" s="20"/>
      <c r="E251" s="16"/>
      <c r="F251" s="147" t="s">
        <v>19</v>
      </c>
      <c r="G251" s="148"/>
      <c r="J251" s="43"/>
    </row>
    <row r="252" spans="1:10" x14ac:dyDescent="0.25">
      <c r="A252" s="152" t="s">
        <v>20</v>
      </c>
      <c r="B252" s="153"/>
      <c r="C252" s="153"/>
      <c r="D252" s="20"/>
      <c r="E252" s="16"/>
      <c r="F252" s="153" t="s">
        <v>21</v>
      </c>
      <c r="G252" s="154"/>
    </row>
    <row r="253" spans="1:10" ht="15.75" thickBot="1" x14ac:dyDescent="0.3">
      <c r="A253" s="48"/>
      <c r="B253" s="49"/>
      <c r="C253" s="49"/>
      <c r="D253" s="49"/>
      <c r="E253" s="50"/>
      <c r="F253" s="49"/>
      <c r="G253" s="53"/>
    </row>
    <row r="254" spans="1:10" x14ac:dyDescent="0.25">
      <c r="A254" s="20"/>
      <c r="B254" s="20"/>
      <c r="C254" s="20"/>
      <c r="D254" s="20"/>
      <c r="E254" s="16"/>
      <c r="F254" s="20"/>
      <c r="G254" s="20"/>
      <c r="H254" s="2"/>
    </row>
    <row r="255" spans="1:10" ht="15.75" thickBot="1" x14ac:dyDescent="0.3">
      <c r="A255" s="49"/>
      <c r="B255" s="20"/>
      <c r="C255" s="20"/>
      <c r="D255" s="20"/>
      <c r="E255" s="16"/>
      <c r="F255" s="20"/>
      <c r="G255" s="20"/>
      <c r="H255" s="2"/>
    </row>
    <row r="256" spans="1:10" ht="15.75" thickBot="1" x14ac:dyDescent="0.3">
      <c r="A256" s="49"/>
      <c r="B256" s="20"/>
      <c r="C256" s="20"/>
      <c r="D256" s="20"/>
      <c r="E256" s="20"/>
      <c r="F256" s="20"/>
      <c r="G256" s="49"/>
    </row>
  </sheetData>
  <mergeCells count="63">
    <mergeCell ref="A219:G219"/>
    <mergeCell ref="A210:G210"/>
    <mergeCell ref="A212:G212"/>
    <mergeCell ref="A214:G214"/>
    <mergeCell ref="A217:G217"/>
    <mergeCell ref="A218:G218"/>
    <mergeCell ref="A247:C247"/>
    <mergeCell ref="F247:G247"/>
    <mergeCell ref="A251:C251"/>
    <mergeCell ref="F251:G251"/>
    <mergeCell ref="A252:C252"/>
    <mergeCell ref="F252:G252"/>
    <mergeCell ref="A50:C50"/>
    <mergeCell ref="F50:G50"/>
    <mergeCell ref="A1:G1"/>
    <mergeCell ref="A3:G3"/>
    <mergeCell ref="A5:G5"/>
    <mergeCell ref="A8:G8"/>
    <mergeCell ref="A9:G9"/>
    <mergeCell ref="A10:G10"/>
    <mergeCell ref="A45:C45"/>
    <mergeCell ref="F45:G45"/>
    <mergeCell ref="A49:C49"/>
    <mergeCell ref="F49:G49"/>
    <mergeCell ref="A109:C109"/>
    <mergeCell ref="F109:G109"/>
    <mergeCell ref="A52:G52"/>
    <mergeCell ref="A54:G54"/>
    <mergeCell ref="A56:G56"/>
    <mergeCell ref="A59:G59"/>
    <mergeCell ref="A60:G60"/>
    <mergeCell ref="A61:G61"/>
    <mergeCell ref="A62:G62"/>
    <mergeCell ref="A104:C104"/>
    <mergeCell ref="F104:G104"/>
    <mergeCell ref="A108:C108"/>
    <mergeCell ref="F108:G108"/>
    <mergeCell ref="A157:C157"/>
    <mergeCell ref="F157:G157"/>
    <mergeCell ref="A111:G111"/>
    <mergeCell ref="A113:G113"/>
    <mergeCell ref="A115:G115"/>
    <mergeCell ref="A118:G118"/>
    <mergeCell ref="A119:G119"/>
    <mergeCell ref="A120:G120"/>
    <mergeCell ref="A121:G121"/>
    <mergeCell ref="A154:C154"/>
    <mergeCell ref="F154:G154"/>
    <mergeCell ref="A156:C156"/>
    <mergeCell ref="F156:G156"/>
    <mergeCell ref="A207:C207"/>
    <mergeCell ref="F207:G207"/>
    <mergeCell ref="A159:G159"/>
    <mergeCell ref="A161:G161"/>
    <mergeCell ref="A163:G163"/>
    <mergeCell ref="A166:G166"/>
    <mergeCell ref="A167:G167"/>
    <mergeCell ref="A168:G168"/>
    <mergeCell ref="A169:G169"/>
    <mergeCell ref="A204:C204"/>
    <mergeCell ref="F204:G204"/>
    <mergeCell ref="A206:C206"/>
    <mergeCell ref="F206:G20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workbookViewId="0">
      <selection sqref="A1:G1"/>
    </sheetView>
  </sheetViews>
  <sheetFormatPr baseColWidth="10" defaultRowHeight="15" x14ac:dyDescent="0.25"/>
  <cols>
    <col min="1" max="1" width="8.7109375" customWidth="1"/>
    <col min="2" max="2" width="11.7109375" customWidth="1"/>
    <col min="3" max="3" width="13.28515625" customWidth="1"/>
    <col min="4" max="4" width="12" customWidth="1"/>
    <col min="5" max="5" width="13.85546875" style="3" customWidth="1"/>
    <col min="6" max="6" width="13.42578125" customWidth="1"/>
    <col min="7" max="7" width="15.7109375" customWidth="1"/>
    <col min="9" max="9" width="13.7109375" bestFit="1" customWidth="1"/>
    <col min="10" max="10" width="12.28515625" bestFit="1" customWidth="1"/>
  </cols>
  <sheetData>
    <row r="1" spans="1:7" x14ac:dyDescent="0.25">
      <c r="A1" s="155" t="s">
        <v>0</v>
      </c>
      <c r="B1" s="156"/>
      <c r="C1" s="156"/>
      <c r="D1" s="156"/>
      <c r="E1" s="156"/>
      <c r="F1" s="156"/>
      <c r="G1" s="157"/>
    </row>
    <row r="2" spans="1:7" x14ac:dyDescent="0.25">
      <c r="A2" s="1"/>
      <c r="B2" s="2"/>
      <c r="G2" s="4"/>
    </row>
    <row r="3" spans="1:7" x14ac:dyDescent="0.25">
      <c r="A3" s="158" t="s">
        <v>1</v>
      </c>
      <c r="B3" s="159"/>
      <c r="C3" s="159"/>
      <c r="D3" s="159"/>
      <c r="E3" s="159"/>
      <c r="F3" s="159"/>
      <c r="G3" s="160"/>
    </row>
    <row r="4" spans="1:7" x14ac:dyDescent="0.25">
      <c r="A4" s="1"/>
      <c r="B4" s="2"/>
      <c r="C4" s="2"/>
      <c r="D4" s="5"/>
      <c r="E4" s="6"/>
      <c r="F4" s="2"/>
      <c r="G4" s="4"/>
    </row>
    <row r="5" spans="1:7" x14ac:dyDescent="0.25">
      <c r="A5" s="143" t="s">
        <v>2</v>
      </c>
      <c r="B5" s="144"/>
      <c r="C5" s="144"/>
      <c r="D5" s="144"/>
      <c r="E5" s="144"/>
      <c r="F5" s="144"/>
      <c r="G5" s="145"/>
    </row>
    <row r="6" spans="1:7" ht="15.75" thickBot="1" x14ac:dyDescent="0.3">
      <c r="A6" s="1"/>
      <c r="B6" s="2"/>
      <c r="C6" s="2"/>
      <c r="D6" s="7"/>
      <c r="E6" s="8"/>
      <c r="F6" s="7"/>
      <c r="G6" s="9"/>
    </row>
    <row r="7" spans="1:7" x14ac:dyDescent="0.25">
      <c r="A7" s="10"/>
      <c r="B7" s="11"/>
      <c r="C7" s="11"/>
      <c r="D7" s="11"/>
      <c r="E7" s="12"/>
      <c r="F7" s="11"/>
      <c r="G7" s="13"/>
    </row>
    <row r="8" spans="1:7" x14ac:dyDescent="0.25">
      <c r="A8" s="146" t="s">
        <v>22</v>
      </c>
      <c r="B8" s="147"/>
      <c r="C8" s="147"/>
      <c r="D8" s="147"/>
      <c r="E8" s="147"/>
      <c r="F8" s="147"/>
      <c r="G8" s="148"/>
    </row>
    <row r="9" spans="1:7" x14ac:dyDescent="0.25">
      <c r="A9" s="146"/>
      <c r="B9" s="147"/>
      <c r="C9" s="147"/>
      <c r="D9" s="147"/>
      <c r="E9" s="147"/>
      <c r="F9" s="147"/>
      <c r="G9" s="148"/>
    </row>
    <row r="10" spans="1:7" x14ac:dyDescent="0.25">
      <c r="A10" s="146" t="s">
        <v>25</v>
      </c>
      <c r="B10" s="147"/>
      <c r="C10" s="147"/>
      <c r="D10" s="147"/>
      <c r="E10" s="147"/>
      <c r="F10" s="147"/>
      <c r="G10" s="148"/>
    </row>
    <row r="11" spans="1:7" x14ac:dyDescent="0.25">
      <c r="A11" s="146"/>
      <c r="B11" s="147"/>
      <c r="C11" s="147"/>
      <c r="D11" s="147"/>
      <c r="E11" s="147"/>
      <c r="F11" s="147"/>
      <c r="G11" s="148"/>
    </row>
    <row r="12" spans="1:7" x14ac:dyDescent="0.25">
      <c r="A12" s="14"/>
      <c r="B12" s="15"/>
      <c r="C12" s="15"/>
      <c r="D12" s="15"/>
      <c r="E12" s="16"/>
      <c r="F12" s="15"/>
      <c r="G12" s="17"/>
    </row>
    <row r="13" spans="1:7" x14ac:dyDescent="0.25">
      <c r="A13" s="18" t="s">
        <v>5</v>
      </c>
      <c r="B13" s="19"/>
      <c r="C13" s="20"/>
      <c r="D13" s="20"/>
      <c r="E13" s="16"/>
      <c r="F13" s="20"/>
      <c r="G13" s="21">
        <v>9633031</v>
      </c>
    </row>
    <row r="14" spans="1:7" x14ac:dyDescent="0.25">
      <c r="A14" s="22"/>
      <c r="B14" s="20"/>
      <c r="C14" s="20"/>
      <c r="D14" s="20"/>
      <c r="E14" s="16"/>
      <c r="F14" s="20"/>
      <c r="G14" s="23"/>
    </row>
    <row r="15" spans="1:7" x14ac:dyDescent="0.25">
      <c r="A15" s="22"/>
      <c r="B15" s="20"/>
      <c r="C15" s="20"/>
      <c r="D15" s="20"/>
      <c r="E15" s="16"/>
      <c r="F15" s="20"/>
      <c r="G15" s="23"/>
    </row>
    <row r="16" spans="1:7" x14ac:dyDescent="0.25">
      <c r="A16" s="14" t="s">
        <v>6</v>
      </c>
      <c r="B16" s="20"/>
      <c r="C16" s="20"/>
      <c r="D16" s="20"/>
      <c r="E16" s="16"/>
      <c r="F16" s="20"/>
      <c r="G16" s="23"/>
    </row>
    <row r="17" spans="1:7" x14ac:dyDescent="0.25">
      <c r="A17" s="14"/>
      <c r="B17" s="20"/>
      <c r="C17" s="20"/>
      <c r="D17" s="20"/>
      <c r="E17" s="16"/>
      <c r="F17" s="20"/>
      <c r="G17" s="23"/>
    </row>
    <row r="18" spans="1:7" x14ac:dyDescent="0.25">
      <c r="A18" s="22"/>
      <c r="B18" s="20"/>
      <c r="C18" s="19" t="s">
        <v>7</v>
      </c>
      <c r="D18" s="20"/>
      <c r="E18" s="16"/>
      <c r="F18" s="20"/>
      <c r="G18" s="24">
        <f>SUM(E19:E21)</f>
        <v>0</v>
      </c>
    </row>
    <row r="19" spans="1:7" x14ac:dyDescent="0.25">
      <c r="A19" s="22"/>
      <c r="B19" s="20"/>
      <c r="C19" s="19"/>
      <c r="D19" s="25"/>
      <c r="E19" s="26"/>
      <c r="F19" s="20"/>
      <c r="G19" s="27"/>
    </row>
    <row r="20" spans="1:7" x14ac:dyDescent="0.25">
      <c r="A20" s="22"/>
      <c r="B20" s="20"/>
      <c r="C20" s="28"/>
      <c r="D20" s="25"/>
      <c r="E20" s="26"/>
      <c r="F20" s="20"/>
      <c r="G20" s="23"/>
    </row>
    <row r="21" spans="1:7" x14ac:dyDescent="0.25">
      <c r="A21" s="22"/>
      <c r="B21" s="20"/>
      <c r="C21" s="28"/>
      <c r="D21" s="25"/>
      <c r="E21" s="26"/>
      <c r="F21" s="20"/>
      <c r="G21" s="23"/>
    </row>
    <row r="22" spans="1:7" x14ac:dyDescent="0.25">
      <c r="A22" s="22"/>
      <c r="B22" s="20"/>
      <c r="C22" s="19" t="s">
        <v>8</v>
      </c>
      <c r="D22" s="20"/>
      <c r="E22" s="16"/>
      <c r="F22" s="20"/>
      <c r="G22" s="24">
        <f>SUM(E23:E23)</f>
        <v>0</v>
      </c>
    </row>
    <row r="23" spans="1:7" x14ac:dyDescent="0.25">
      <c r="A23" s="22"/>
      <c r="B23" s="20"/>
      <c r="C23" s="29"/>
      <c r="D23" s="28"/>
      <c r="E23" s="30"/>
      <c r="F23" s="20"/>
      <c r="G23" s="4"/>
    </row>
    <row r="24" spans="1:7" x14ac:dyDescent="0.25">
      <c r="A24" s="14" t="s">
        <v>9</v>
      </c>
      <c r="B24" s="20"/>
      <c r="C24" s="31"/>
      <c r="E24" s="16"/>
      <c r="F24" s="20"/>
      <c r="G24" s="24"/>
    </row>
    <row r="25" spans="1:7" x14ac:dyDescent="0.25">
      <c r="A25" s="22"/>
      <c r="B25" s="20"/>
      <c r="C25" s="19" t="s">
        <v>10</v>
      </c>
      <c r="D25" s="20"/>
      <c r="E25" s="16"/>
      <c r="F25" s="20"/>
      <c r="G25" s="24"/>
    </row>
    <row r="26" spans="1:7" x14ac:dyDescent="0.25">
      <c r="A26" s="22"/>
      <c r="B26" s="20"/>
      <c r="C26" s="32" t="s">
        <v>11</v>
      </c>
      <c r="D26" s="32" t="s">
        <v>12</v>
      </c>
      <c r="E26" s="33" t="s">
        <v>13</v>
      </c>
      <c r="F26" s="20"/>
      <c r="G26" s="24">
        <f>SUM(E27:E29)</f>
        <v>0</v>
      </c>
    </row>
    <row r="27" spans="1:7" x14ac:dyDescent="0.25">
      <c r="A27" s="22"/>
      <c r="B27" s="20"/>
      <c r="C27" s="34"/>
      <c r="D27" s="15"/>
      <c r="E27" s="41"/>
      <c r="F27" s="20"/>
      <c r="G27" s="24"/>
    </row>
    <row r="28" spans="1:7" x14ac:dyDescent="0.25">
      <c r="A28" s="22"/>
      <c r="B28" s="20"/>
      <c r="C28" s="34"/>
      <c r="D28" s="15"/>
      <c r="E28" s="41"/>
      <c r="F28" s="20"/>
      <c r="G28" s="24"/>
    </row>
    <row r="29" spans="1:7" x14ac:dyDescent="0.25">
      <c r="A29" s="22"/>
      <c r="B29" s="20"/>
      <c r="C29" s="34"/>
      <c r="D29" s="15"/>
      <c r="E29" s="41"/>
      <c r="F29" s="20"/>
      <c r="G29" s="24"/>
    </row>
    <row r="30" spans="1:7" x14ac:dyDescent="0.25">
      <c r="A30" s="22"/>
      <c r="B30" s="20"/>
      <c r="C30" s="34"/>
      <c r="D30" s="15"/>
      <c r="E30" s="41"/>
      <c r="F30" s="20"/>
      <c r="G30" s="24"/>
    </row>
    <row r="31" spans="1:7" x14ac:dyDescent="0.25">
      <c r="A31" s="22"/>
      <c r="B31" s="20"/>
      <c r="C31" s="34"/>
      <c r="D31" s="15"/>
      <c r="E31" s="41"/>
      <c r="F31" s="20"/>
      <c r="G31" s="24"/>
    </row>
    <row r="32" spans="1:7" x14ac:dyDescent="0.25">
      <c r="A32" s="22"/>
      <c r="B32" s="20"/>
      <c r="C32" s="34"/>
      <c r="D32" s="15"/>
      <c r="E32" s="41"/>
      <c r="F32" s="20"/>
      <c r="G32" s="24"/>
    </row>
    <row r="33" spans="1:7" x14ac:dyDescent="0.25">
      <c r="A33" s="22"/>
      <c r="B33" s="20"/>
      <c r="C33" s="19" t="s">
        <v>14</v>
      </c>
      <c r="D33" s="20"/>
      <c r="E33" s="16"/>
      <c r="F33" s="20"/>
      <c r="G33" s="24">
        <f>SUM(E35:E37)</f>
        <v>0</v>
      </c>
    </row>
    <row r="34" spans="1:7" x14ac:dyDescent="0.25">
      <c r="A34" s="22"/>
      <c r="B34" s="20"/>
      <c r="C34" s="20"/>
      <c r="D34" s="32"/>
      <c r="E34" s="33"/>
      <c r="F34" s="20"/>
      <c r="G34" s="23"/>
    </row>
    <row r="35" spans="1:7" x14ac:dyDescent="0.25">
      <c r="A35" s="22"/>
      <c r="B35" s="20"/>
      <c r="C35" s="44"/>
      <c r="D35" s="45"/>
      <c r="E35" s="41"/>
      <c r="F35" s="20"/>
      <c r="G35" s="23"/>
    </row>
    <row r="36" spans="1:7" x14ac:dyDescent="0.25">
      <c r="A36" s="22"/>
      <c r="B36" s="20"/>
      <c r="C36" s="20"/>
      <c r="D36" s="29"/>
      <c r="E36" s="30"/>
      <c r="F36" s="46"/>
      <c r="G36" s="23"/>
    </row>
    <row r="37" spans="1:7" x14ac:dyDescent="0.25">
      <c r="A37" s="22"/>
      <c r="B37" s="20"/>
      <c r="D37" s="29"/>
      <c r="E37" s="30"/>
      <c r="G37" s="23"/>
    </row>
    <row r="38" spans="1:7" x14ac:dyDescent="0.25">
      <c r="A38" s="22"/>
      <c r="B38" s="20"/>
      <c r="G38" s="23"/>
    </row>
    <row r="39" spans="1:7" ht="15.75" thickBot="1" x14ac:dyDescent="0.3">
      <c r="A39" s="22"/>
      <c r="B39" s="20"/>
      <c r="C39" s="20"/>
      <c r="D39" s="19" t="s">
        <v>15</v>
      </c>
      <c r="E39" s="16"/>
      <c r="F39" s="20"/>
      <c r="G39" s="47">
        <f>G13+G18-G26-G33</f>
        <v>9633031</v>
      </c>
    </row>
    <row r="40" spans="1:7" ht="16.5" thickTop="1" thickBot="1" x14ac:dyDescent="0.3">
      <c r="A40" s="48"/>
      <c r="B40" s="49"/>
      <c r="C40" s="49"/>
      <c r="D40" s="49"/>
      <c r="E40" s="50"/>
      <c r="F40" s="49"/>
      <c r="G40" s="51"/>
    </row>
    <row r="41" spans="1:7" x14ac:dyDescent="0.25">
      <c r="A41" s="10"/>
      <c r="B41" s="11"/>
      <c r="C41" s="11"/>
      <c r="D41" s="11"/>
      <c r="E41" s="12"/>
      <c r="F41" s="11"/>
      <c r="G41" s="13"/>
    </row>
    <row r="42" spans="1:7" x14ac:dyDescent="0.25">
      <c r="A42" s="152" t="s">
        <v>16</v>
      </c>
      <c r="B42" s="153"/>
      <c r="C42" s="153"/>
      <c r="D42" s="20"/>
      <c r="E42" s="16"/>
      <c r="F42" s="153" t="s">
        <v>17</v>
      </c>
      <c r="G42" s="154"/>
    </row>
    <row r="43" spans="1:7" x14ac:dyDescent="0.25">
      <c r="A43" s="22"/>
      <c r="B43" s="20"/>
      <c r="C43" s="20"/>
      <c r="D43" s="20"/>
      <c r="E43" s="16"/>
      <c r="F43" s="16"/>
      <c r="G43" s="23"/>
    </row>
    <row r="44" spans="1:7" x14ac:dyDescent="0.25">
      <c r="A44" s="22"/>
      <c r="B44" s="20"/>
      <c r="C44" s="20"/>
      <c r="D44" s="20"/>
      <c r="E44" s="16"/>
      <c r="F44" s="16"/>
      <c r="G44" s="23"/>
    </row>
    <row r="45" spans="1:7" x14ac:dyDescent="0.25">
      <c r="A45" s="22"/>
      <c r="B45" s="20"/>
      <c r="C45" s="20"/>
      <c r="D45" s="20"/>
      <c r="E45" s="16"/>
      <c r="F45" s="16"/>
      <c r="G45" s="23"/>
    </row>
    <row r="46" spans="1:7" x14ac:dyDescent="0.25">
      <c r="A46" s="22"/>
      <c r="B46" s="20"/>
      <c r="C46" s="20"/>
      <c r="D46" s="20"/>
      <c r="E46" s="16"/>
      <c r="F46" s="16"/>
      <c r="G46" s="23"/>
    </row>
    <row r="47" spans="1:7" x14ac:dyDescent="0.25">
      <c r="A47" s="146" t="s">
        <v>18</v>
      </c>
      <c r="B47" s="147"/>
      <c r="C47" s="147"/>
      <c r="D47" s="20"/>
      <c r="E47" s="16"/>
      <c r="F47" s="147" t="s">
        <v>19</v>
      </c>
      <c r="G47" s="148"/>
    </row>
    <row r="48" spans="1:7" x14ac:dyDescent="0.25">
      <c r="A48" s="152" t="s">
        <v>20</v>
      </c>
      <c r="B48" s="153"/>
      <c r="C48" s="153"/>
      <c r="D48" s="20"/>
      <c r="E48" s="16"/>
      <c r="F48" s="153" t="s">
        <v>21</v>
      </c>
      <c r="G48" s="154"/>
    </row>
    <row r="49" spans="1:7" ht="15.75" thickBot="1" x14ac:dyDescent="0.3">
      <c r="A49" s="48"/>
      <c r="B49" s="49"/>
      <c r="C49" s="49"/>
      <c r="D49" s="49"/>
      <c r="E49" s="50"/>
      <c r="F49" s="49"/>
      <c r="G49" s="53"/>
    </row>
    <row r="50" spans="1:7" x14ac:dyDescent="0.25">
      <c r="A50" s="155" t="s">
        <v>0</v>
      </c>
      <c r="B50" s="156"/>
      <c r="C50" s="156"/>
      <c r="D50" s="156"/>
      <c r="E50" s="156"/>
      <c r="F50" s="156"/>
      <c r="G50" s="157"/>
    </row>
    <row r="51" spans="1:7" x14ac:dyDescent="0.25">
      <c r="A51" s="1"/>
      <c r="B51" s="2"/>
      <c r="G51" s="4"/>
    </row>
    <row r="52" spans="1:7" x14ac:dyDescent="0.25">
      <c r="A52" s="158" t="s">
        <v>1</v>
      </c>
      <c r="B52" s="159"/>
      <c r="C52" s="159"/>
      <c r="D52" s="159"/>
      <c r="E52" s="159"/>
      <c r="F52" s="159"/>
      <c r="G52" s="160"/>
    </row>
    <row r="53" spans="1:7" x14ac:dyDescent="0.25">
      <c r="A53" s="1"/>
      <c r="B53" s="2"/>
      <c r="C53" s="2"/>
      <c r="D53" s="5"/>
      <c r="E53" s="6"/>
      <c r="F53" s="2"/>
      <c r="G53" s="4"/>
    </row>
    <row r="54" spans="1:7" x14ac:dyDescent="0.25">
      <c r="A54" s="143" t="s">
        <v>2</v>
      </c>
      <c r="B54" s="144"/>
      <c r="C54" s="144"/>
      <c r="D54" s="144"/>
      <c r="E54" s="144"/>
      <c r="F54" s="144"/>
      <c r="G54" s="145"/>
    </row>
    <row r="55" spans="1:7" ht="15.75" thickBot="1" x14ac:dyDescent="0.3">
      <c r="A55" s="1"/>
      <c r="B55" s="2"/>
      <c r="C55" s="2"/>
      <c r="D55" s="7"/>
      <c r="E55" s="8"/>
      <c r="F55" s="7"/>
      <c r="G55" s="9"/>
    </row>
    <row r="56" spans="1:7" x14ac:dyDescent="0.25">
      <c r="A56" s="10"/>
      <c r="B56" s="11"/>
      <c r="C56" s="11"/>
      <c r="D56" s="11"/>
      <c r="E56" s="12"/>
      <c r="F56" s="11"/>
      <c r="G56" s="13"/>
    </row>
    <row r="57" spans="1:7" x14ac:dyDescent="0.25">
      <c r="A57" s="146" t="s">
        <v>26</v>
      </c>
      <c r="B57" s="147"/>
      <c r="C57" s="147"/>
      <c r="D57" s="147"/>
      <c r="E57" s="147"/>
      <c r="F57" s="147"/>
      <c r="G57" s="148"/>
    </row>
    <row r="58" spans="1:7" x14ac:dyDescent="0.25">
      <c r="A58" s="146"/>
      <c r="B58" s="147"/>
      <c r="C58" s="147"/>
      <c r="D58" s="147"/>
      <c r="E58" s="147"/>
      <c r="F58" s="147"/>
      <c r="G58" s="148"/>
    </row>
    <row r="59" spans="1:7" x14ac:dyDescent="0.25">
      <c r="A59" s="146" t="s">
        <v>25</v>
      </c>
      <c r="B59" s="147"/>
      <c r="C59" s="147"/>
      <c r="D59" s="147"/>
      <c r="E59" s="147"/>
      <c r="F59" s="147"/>
      <c r="G59" s="148"/>
    </row>
    <row r="60" spans="1:7" x14ac:dyDescent="0.25">
      <c r="A60" s="146"/>
      <c r="B60" s="147"/>
      <c r="C60" s="147"/>
      <c r="D60" s="147"/>
      <c r="E60" s="147"/>
      <c r="F60" s="147"/>
      <c r="G60" s="148"/>
    </row>
    <row r="61" spans="1:7" x14ac:dyDescent="0.25">
      <c r="A61" s="14"/>
      <c r="B61" s="15"/>
      <c r="C61" s="15"/>
      <c r="D61" s="15"/>
      <c r="E61" s="16"/>
      <c r="F61" s="15"/>
      <c r="G61" s="17"/>
    </row>
    <row r="62" spans="1:7" x14ac:dyDescent="0.25">
      <c r="A62" s="18" t="s">
        <v>5</v>
      </c>
      <c r="B62" s="19"/>
      <c r="C62" s="20"/>
      <c r="D62" s="20"/>
      <c r="E62" s="16"/>
      <c r="F62" s="20"/>
      <c r="G62" s="21">
        <v>16746416.4</v>
      </c>
    </row>
    <row r="63" spans="1:7" x14ac:dyDescent="0.25">
      <c r="A63" s="22"/>
      <c r="B63" s="20"/>
      <c r="C63" s="20"/>
      <c r="D63" s="20"/>
      <c r="E63" s="16"/>
      <c r="F63" s="20"/>
      <c r="G63" s="23"/>
    </row>
    <row r="64" spans="1:7" x14ac:dyDescent="0.25">
      <c r="A64" s="22"/>
      <c r="B64" s="20"/>
      <c r="C64" s="20"/>
      <c r="D64" s="20"/>
      <c r="E64" s="16"/>
      <c r="F64" s="20"/>
      <c r="G64" s="23"/>
    </row>
    <row r="65" spans="1:7" x14ac:dyDescent="0.25">
      <c r="A65" s="14" t="s">
        <v>6</v>
      </c>
      <c r="B65" s="20"/>
      <c r="C65" s="20"/>
      <c r="D65" s="20"/>
      <c r="E65" s="16"/>
      <c r="F65" s="20"/>
      <c r="G65" s="23"/>
    </row>
    <row r="66" spans="1:7" x14ac:dyDescent="0.25">
      <c r="A66" s="14"/>
      <c r="B66" s="20"/>
      <c r="C66" s="20"/>
      <c r="D66" s="20"/>
      <c r="E66" s="16"/>
      <c r="F66" s="20"/>
      <c r="G66" s="23"/>
    </row>
    <row r="67" spans="1:7" x14ac:dyDescent="0.25">
      <c r="A67" s="22"/>
      <c r="B67" s="20"/>
      <c r="C67" s="19" t="s">
        <v>7</v>
      </c>
      <c r="D67" s="20"/>
      <c r="E67" s="16"/>
      <c r="F67" s="20"/>
      <c r="G67" s="24">
        <f>SUM(E68:E70)</f>
        <v>0</v>
      </c>
    </row>
    <row r="68" spans="1:7" x14ac:dyDescent="0.25">
      <c r="A68" s="22"/>
      <c r="B68" s="20"/>
      <c r="C68" s="19"/>
      <c r="D68" s="25"/>
      <c r="E68" s="26"/>
      <c r="F68" s="20"/>
      <c r="G68" s="27"/>
    </row>
    <row r="69" spans="1:7" x14ac:dyDescent="0.25">
      <c r="A69" s="22"/>
      <c r="B69" s="20"/>
      <c r="C69" s="28"/>
      <c r="D69" s="25"/>
      <c r="E69" s="26"/>
      <c r="F69" s="20"/>
      <c r="G69" s="23"/>
    </row>
    <row r="70" spans="1:7" x14ac:dyDescent="0.25">
      <c r="A70" s="22"/>
      <c r="B70" s="20"/>
      <c r="C70" s="28"/>
      <c r="D70" s="25"/>
      <c r="E70" s="26"/>
      <c r="F70" s="20"/>
      <c r="G70" s="23"/>
    </row>
    <row r="71" spans="1:7" x14ac:dyDescent="0.25">
      <c r="A71" s="22"/>
      <c r="B71" s="20"/>
      <c r="C71" s="19" t="s">
        <v>8</v>
      </c>
      <c r="D71" s="20"/>
      <c r="E71" s="16"/>
      <c r="F71" s="20"/>
      <c r="G71" s="24">
        <f>SUM(E72:E72)</f>
        <v>0</v>
      </c>
    </row>
    <row r="72" spans="1:7" x14ac:dyDescent="0.25">
      <c r="A72" s="22"/>
      <c r="B72" s="20"/>
      <c r="C72" s="29"/>
      <c r="D72" s="28"/>
      <c r="E72" s="30"/>
      <c r="F72" s="20"/>
      <c r="G72" s="4"/>
    </row>
    <row r="73" spans="1:7" x14ac:dyDescent="0.25">
      <c r="A73" s="14" t="s">
        <v>9</v>
      </c>
      <c r="B73" s="20"/>
      <c r="C73" s="31"/>
      <c r="E73" s="16"/>
      <c r="F73" s="20"/>
      <c r="G73" s="24"/>
    </row>
    <row r="74" spans="1:7" x14ac:dyDescent="0.25">
      <c r="A74" s="22"/>
      <c r="B74" s="20"/>
      <c r="C74" s="19" t="s">
        <v>10</v>
      </c>
      <c r="D74" s="20"/>
      <c r="E74" s="16"/>
      <c r="F74" s="20"/>
      <c r="G74" s="24"/>
    </row>
    <row r="75" spans="1:7" x14ac:dyDescent="0.25">
      <c r="A75" s="22"/>
      <c r="B75" s="20"/>
      <c r="C75" s="32" t="s">
        <v>11</v>
      </c>
      <c r="D75" s="32" t="s">
        <v>12</v>
      </c>
      <c r="E75" s="33" t="s">
        <v>13</v>
      </c>
      <c r="F75" s="20"/>
      <c r="G75" s="24">
        <f>SUM(E76:E78)</f>
        <v>0</v>
      </c>
    </row>
    <row r="76" spans="1:7" x14ac:dyDescent="0.25">
      <c r="A76" s="22"/>
      <c r="B76" s="20"/>
      <c r="C76" s="34"/>
      <c r="D76" s="15"/>
      <c r="E76" s="41"/>
      <c r="F76" s="20"/>
      <c r="G76" s="24"/>
    </row>
    <row r="77" spans="1:7" x14ac:dyDescent="0.25">
      <c r="A77" s="22"/>
      <c r="B77" s="20"/>
      <c r="C77" s="34"/>
      <c r="D77" s="15"/>
      <c r="E77" s="41"/>
      <c r="F77" s="20"/>
      <c r="G77" s="24"/>
    </row>
    <row r="78" spans="1:7" x14ac:dyDescent="0.25">
      <c r="A78" s="22"/>
      <c r="B78" s="20"/>
      <c r="C78" s="34"/>
      <c r="D78" s="15"/>
      <c r="E78" s="41"/>
      <c r="F78" s="20"/>
      <c r="G78" s="24"/>
    </row>
    <row r="79" spans="1:7" x14ac:dyDescent="0.25">
      <c r="A79" s="22"/>
      <c r="B79" s="20"/>
      <c r="C79" s="34"/>
      <c r="D79" s="15"/>
      <c r="E79" s="41"/>
      <c r="F79" s="20"/>
      <c r="G79" s="24"/>
    </row>
    <row r="80" spans="1:7" x14ac:dyDescent="0.25">
      <c r="A80" s="22"/>
      <c r="B80" s="20"/>
      <c r="C80" s="34"/>
      <c r="D80" s="15"/>
      <c r="E80" s="41"/>
      <c r="F80" s="20"/>
      <c r="G80" s="24"/>
    </row>
    <row r="81" spans="1:7" x14ac:dyDescent="0.25">
      <c r="A81" s="22"/>
      <c r="B81" s="20"/>
      <c r="C81" s="34"/>
      <c r="D81" s="15"/>
      <c r="E81" s="41"/>
      <c r="F81" s="20"/>
      <c r="G81" s="24"/>
    </row>
    <row r="82" spans="1:7" x14ac:dyDescent="0.25">
      <c r="A82" s="22"/>
      <c r="B82" s="20"/>
      <c r="C82" s="19" t="s">
        <v>14</v>
      </c>
      <c r="D82" s="20"/>
      <c r="E82" s="16"/>
      <c r="F82" s="20"/>
      <c r="G82" s="24">
        <f>SUM(E84:E87)</f>
        <v>0</v>
      </c>
    </row>
    <row r="83" spans="1:7" x14ac:dyDescent="0.25">
      <c r="A83" s="22"/>
      <c r="B83" s="20"/>
      <c r="C83" s="20"/>
      <c r="D83" s="32"/>
      <c r="E83" s="33"/>
      <c r="F83" s="20"/>
      <c r="G83" s="23"/>
    </row>
    <row r="84" spans="1:7" x14ac:dyDescent="0.25">
      <c r="A84" s="22"/>
      <c r="B84" s="20"/>
      <c r="C84" s="44"/>
      <c r="D84" s="45"/>
      <c r="E84" s="41"/>
      <c r="F84" s="20"/>
      <c r="G84" s="23"/>
    </row>
    <row r="85" spans="1:7" x14ac:dyDescent="0.25">
      <c r="A85" s="22"/>
      <c r="B85" s="20"/>
      <c r="C85" s="44"/>
      <c r="D85" s="45"/>
      <c r="E85" s="41"/>
      <c r="F85" s="20"/>
      <c r="G85" s="23"/>
    </row>
    <row r="86" spans="1:7" x14ac:dyDescent="0.25">
      <c r="A86" s="22"/>
      <c r="B86" s="20"/>
      <c r="C86" s="20"/>
      <c r="D86" s="29"/>
      <c r="E86" s="30"/>
      <c r="F86" s="46"/>
      <c r="G86" s="23"/>
    </row>
    <row r="87" spans="1:7" x14ac:dyDescent="0.25">
      <c r="A87" s="22"/>
      <c r="B87" s="20"/>
      <c r="D87" s="29"/>
      <c r="E87" s="30"/>
      <c r="G87" s="23"/>
    </row>
    <row r="88" spans="1:7" x14ac:dyDescent="0.25">
      <c r="A88" s="22"/>
      <c r="B88" s="20"/>
      <c r="G88" s="23"/>
    </row>
    <row r="89" spans="1:7" ht="15.75" thickBot="1" x14ac:dyDescent="0.3">
      <c r="A89" s="22"/>
      <c r="B89" s="20"/>
      <c r="C89" s="20"/>
      <c r="D89" s="19" t="s">
        <v>15</v>
      </c>
      <c r="E89" s="16"/>
      <c r="F89" s="20"/>
      <c r="G89" s="47">
        <f>G62+G67-G75-G82</f>
        <v>16746416.4</v>
      </c>
    </row>
    <row r="90" spans="1:7" ht="16.5" thickTop="1" thickBot="1" x14ac:dyDescent="0.3">
      <c r="A90" s="48"/>
      <c r="B90" s="49"/>
      <c r="C90" s="49"/>
      <c r="D90" s="49"/>
      <c r="E90" s="50"/>
      <c r="F90" s="49"/>
      <c r="G90" s="51"/>
    </row>
    <row r="91" spans="1:7" x14ac:dyDescent="0.25">
      <c r="A91" s="10"/>
      <c r="B91" s="11"/>
      <c r="C91" s="11"/>
      <c r="D91" s="11"/>
      <c r="E91" s="12"/>
      <c r="F91" s="11"/>
      <c r="G91" s="13"/>
    </row>
    <row r="92" spans="1:7" x14ac:dyDescent="0.25">
      <c r="A92" s="152" t="s">
        <v>16</v>
      </c>
      <c r="B92" s="153"/>
      <c r="C92" s="153"/>
      <c r="D92" s="20"/>
      <c r="E92" s="16"/>
      <c r="F92" s="153" t="s">
        <v>17</v>
      </c>
      <c r="G92" s="154"/>
    </row>
    <row r="93" spans="1:7" x14ac:dyDescent="0.25">
      <c r="A93" s="22"/>
      <c r="B93" s="20"/>
      <c r="C93" s="20"/>
      <c r="D93" s="20"/>
      <c r="E93" s="16"/>
      <c r="F93" s="16"/>
      <c r="G93" s="23"/>
    </row>
    <row r="94" spans="1:7" x14ac:dyDescent="0.25">
      <c r="A94" s="22"/>
      <c r="B94" s="20"/>
      <c r="C94" s="20"/>
      <c r="D94" s="20"/>
      <c r="E94" s="16"/>
      <c r="F94" s="16"/>
      <c r="G94" s="23"/>
    </row>
    <row r="95" spans="1:7" x14ac:dyDescent="0.25">
      <c r="A95" s="22"/>
      <c r="B95" s="20"/>
      <c r="C95" s="20"/>
      <c r="D95" s="20"/>
      <c r="E95" s="16"/>
      <c r="F95" s="16"/>
      <c r="G95" s="23"/>
    </row>
    <row r="96" spans="1:7" x14ac:dyDescent="0.25">
      <c r="A96" s="146" t="s">
        <v>18</v>
      </c>
      <c r="B96" s="147"/>
      <c r="C96" s="147"/>
      <c r="D96" s="20"/>
      <c r="E96" s="16"/>
      <c r="F96" s="147" t="s">
        <v>19</v>
      </c>
      <c r="G96" s="148"/>
    </row>
    <row r="97" spans="1:7" x14ac:dyDescent="0.25">
      <c r="A97" s="152" t="s">
        <v>20</v>
      </c>
      <c r="B97" s="153"/>
      <c r="C97" s="153"/>
      <c r="D97" s="20"/>
      <c r="E97" s="16"/>
      <c r="F97" s="153" t="s">
        <v>21</v>
      </c>
      <c r="G97" s="154"/>
    </row>
    <row r="98" spans="1:7" x14ac:dyDescent="0.25">
      <c r="A98" s="14"/>
      <c r="B98" s="15"/>
      <c r="C98" s="15"/>
      <c r="D98" s="20"/>
      <c r="E98" s="16"/>
      <c r="F98" s="15"/>
      <c r="G98" s="17"/>
    </row>
    <row r="99" spans="1:7" ht="15.75" thickBot="1" x14ac:dyDescent="0.3">
      <c r="A99" s="48"/>
      <c r="B99" s="49"/>
      <c r="C99" s="49"/>
      <c r="D99" s="49"/>
      <c r="E99" s="50"/>
      <c r="F99" s="49"/>
      <c r="G99" s="53"/>
    </row>
    <row r="100" spans="1:7" x14ac:dyDescent="0.25">
      <c r="A100" s="20"/>
      <c r="B100" s="20"/>
      <c r="C100" s="20"/>
      <c r="D100" s="20"/>
      <c r="E100" s="16"/>
      <c r="F100" s="20"/>
      <c r="G100" s="20"/>
    </row>
    <row r="101" spans="1:7" x14ac:dyDescent="0.25">
      <c r="A101" s="20"/>
      <c r="B101" s="20"/>
      <c r="C101" s="20"/>
      <c r="D101" s="20"/>
      <c r="E101" s="16"/>
      <c r="F101" s="20"/>
      <c r="G101" s="20"/>
    </row>
    <row r="102" spans="1:7" x14ac:dyDescent="0.25">
      <c r="A102" s="20"/>
      <c r="B102" s="20"/>
      <c r="C102" s="20"/>
      <c r="D102" s="20"/>
      <c r="E102" s="16"/>
      <c r="F102" s="20"/>
      <c r="G102" s="20"/>
    </row>
    <row r="103" spans="1:7" ht="15.75" thickBot="1" x14ac:dyDescent="0.3">
      <c r="A103" s="20"/>
      <c r="B103" s="20"/>
      <c r="C103" s="20"/>
      <c r="D103" s="20"/>
      <c r="E103" s="16"/>
      <c r="F103" s="20"/>
      <c r="G103" s="20"/>
    </row>
    <row r="104" spans="1:7" x14ac:dyDescent="0.25">
      <c r="A104" s="155" t="s">
        <v>0</v>
      </c>
      <c r="B104" s="156"/>
      <c r="C104" s="156"/>
      <c r="D104" s="156"/>
      <c r="E104" s="156"/>
      <c r="F104" s="156"/>
      <c r="G104" s="157"/>
    </row>
    <row r="105" spans="1:7" x14ac:dyDescent="0.25">
      <c r="A105" s="1"/>
      <c r="B105" s="2"/>
      <c r="C105" s="2"/>
      <c r="D105" s="2"/>
      <c r="E105" s="6"/>
      <c r="F105" s="2"/>
      <c r="G105" s="4"/>
    </row>
    <row r="106" spans="1:7" x14ac:dyDescent="0.25">
      <c r="A106" s="158" t="s">
        <v>1</v>
      </c>
      <c r="B106" s="159"/>
      <c r="C106" s="159"/>
      <c r="D106" s="159"/>
      <c r="E106" s="159"/>
      <c r="F106" s="159"/>
      <c r="G106" s="160"/>
    </row>
    <row r="107" spans="1:7" x14ac:dyDescent="0.25">
      <c r="A107" s="1"/>
      <c r="B107" s="2"/>
      <c r="C107" s="2"/>
      <c r="D107" s="5"/>
      <c r="E107" s="6"/>
      <c r="F107" s="2"/>
      <c r="G107" s="4"/>
    </row>
    <row r="108" spans="1:7" x14ac:dyDescent="0.25">
      <c r="A108" s="143" t="s">
        <v>2</v>
      </c>
      <c r="B108" s="144"/>
      <c r="C108" s="144"/>
      <c r="D108" s="144"/>
      <c r="E108" s="144"/>
      <c r="F108" s="144"/>
      <c r="G108" s="145"/>
    </row>
    <row r="109" spans="1:7" ht="15.75" thickBot="1" x14ac:dyDescent="0.3">
      <c r="A109" s="67"/>
      <c r="B109" s="66"/>
      <c r="C109" s="66"/>
      <c r="D109" s="64"/>
      <c r="E109" s="65"/>
      <c r="F109" s="64"/>
      <c r="G109" s="63"/>
    </row>
    <row r="110" spans="1:7" x14ac:dyDescent="0.25">
      <c r="A110" s="10"/>
      <c r="B110" s="11"/>
      <c r="C110" s="11"/>
      <c r="D110" s="11"/>
      <c r="E110" s="12"/>
      <c r="F110" s="11"/>
      <c r="G110" s="13"/>
    </row>
    <row r="111" spans="1:7" x14ac:dyDescent="0.25">
      <c r="A111" s="146" t="s">
        <v>23</v>
      </c>
      <c r="B111" s="147"/>
      <c r="C111" s="147"/>
      <c r="D111" s="147"/>
      <c r="E111" s="147"/>
      <c r="F111" s="147"/>
      <c r="G111" s="148"/>
    </row>
    <row r="112" spans="1:7" x14ac:dyDescent="0.25">
      <c r="A112" s="146"/>
      <c r="B112" s="147"/>
      <c r="C112" s="147"/>
      <c r="D112" s="147"/>
      <c r="E112" s="147"/>
      <c r="F112" s="147"/>
      <c r="G112" s="148"/>
    </row>
    <row r="113" spans="1:7" x14ac:dyDescent="0.25">
      <c r="A113" s="146" t="s">
        <v>25</v>
      </c>
      <c r="B113" s="147"/>
      <c r="C113" s="147"/>
      <c r="D113" s="147"/>
      <c r="E113" s="147"/>
      <c r="F113" s="147"/>
      <c r="G113" s="148"/>
    </row>
    <row r="114" spans="1:7" x14ac:dyDescent="0.25">
      <c r="A114" s="146"/>
      <c r="B114" s="147"/>
      <c r="C114" s="147"/>
      <c r="D114" s="147"/>
      <c r="E114" s="147"/>
      <c r="F114" s="147"/>
      <c r="G114" s="148"/>
    </row>
    <row r="115" spans="1:7" x14ac:dyDescent="0.25">
      <c r="A115" s="14"/>
      <c r="B115" s="15"/>
      <c r="C115" s="15"/>
      <c r="D115" s="15"/>
      <c r="E115" s="16"/>
      <c r="F115" s="15"/>
      <c r="G115" s="17"/>
    </row>
    <row r="116" spans="1:7" x14ac:dyDescent="0.25">
      <c r="A116" s="18" t="s">
        <v>5</v>
      </c>
      <c r="B116" s="19"/>
      <c r="C116" s="20"/>
      <c r="D116" s="20"/>
      <c r="E116" s="16"/>
      <c r="F116" s="20"/>
      <c r="G116" s="21">
        <v>18499945.5</v>
      </c>
    </row>
    <row r="117" spans="1:7" x14ac:dyDescent="0.25">
      <c r="A117" s="22"/>
      <c r="B117" s="20"/>
      <c r="C117" s="20"/>
      <c r="D117" s="20"/>
      <c r="E117" s="16"/>
      <c r="F117" s="20"/>
      <c r="G117" s="23"/>
    </row>
    <row r="118" spans="1:7" x14ac:dyDescent="0.25">
      <c r="A118" s="22"/>
      <c r="B118" s="20"/>
      <c r="C118" s="20"/>
      <c r="D118" s="20"/>
      <c r="E118" s="16"/>
      <c r="F118" s="20"/>
      <c r="G118" s="23"/>
    </row>
    <row r="119" spans="1:7" x14ac:dyDescent="0.25">
      <c r="A119" s="14" t="s">
        <v>6</v>
      </c>
      <c r="B119" s="20"/>
      <c r="C119" s="20"/>
      <c r="D119" s="20"/>
      <c r="E119" s="16"/>
      <c r="F119" s="20"/>
      <c r="G119" s="23"/>
    </row>
    <row r="120" spans="1:7" x14ac:dyDescent="0.25">
      <c r="A120" s="14"/>
      <c r="B120" s="20"/>
      <c r="C120" s="20"/>
      <c r="D120" s="20"/>
      <c r="E120" s="16"/>
      <c r="F120" s="20"/>
      <c r="G120" s="23"/>
    </row>
    <row r="121" spans="1:7" x14ac:dyDescent="0.25">
      <c r="A121" s="22"/>
      <c r="B121" s="20"/>
      <c r="C121" s="19" t="s">
        <v>7</v>
      </c>
      <c r="D121" s="20"/>
      <c r="E121" s="16"/>
      <c r="F121" s="20"/>
      <c r="G121" s="24">
        <f>SUM(E122:E124)</f>
        <v>0</v>
      </c>
    </row>
    <row r="122" spans="1:7" x14ac:dyDescent="0.25">
      <c r="A122" s="22"/>
      <c r="B122" s="20"/>
      <c r="C122" s="19"/>
      <c r="D122" s="25"/>
      <c r="E122" s="26"/>
      <c r="F122" s="20"/>
      <c r="G122" s="27"/>
    </row>
    <row r="123" spans="1:7" x14ac:dyDescent="0.25">
      <c r="A123" s="22"/>
      <c r="B123" s="20"/>
      <c r="C123" s="28"/>
      <c r="D123" s="25"/>
      <c r="E123" s="26"/>
      <c r="F123" s="20"/>
      <c r="G123" s="23"/>
    </row>
    <row r="124" spans="1:7" x14ac:dyDescent="0.25">
      <c r="A124" s="22"/>
      <c r="B124" s="20"/>
      <c r="C124" s="28"/>
      <c r="D124" s="25"/>
      <c r="E124" s="26"/>
      <c r="F124" s="20"/>
      <c r="G124" s="23"/>
    </row>
    <row r="125" spans="1:7" x14ac:dyDescent="0.25">
      <c r="A125" s="22"/>
      <c r="B125" s="20"/>
      <c r="C125" s="19" t="s">
        <v>8</v>
      </c>
      <c r="D125" s="20"/>
      <c r="E125" s="16"/>
      <c r="F125" s="20"/>
      <c r="G125" s="24">
        <f>SUM(E126:E128)</f>
        <v>0</v>
      </c>
    </row>
    <row r="126" spans="1:7" x14ac:dyDescent="0.25">
      <c r="A126" s="22"/>
      <c r="B126" s="20"/>
      <c r="C126" s="19"/>
      <c r="D126" s="20"/>
      <c r="E126" s="41"/>
      <c r="F126" s="20"/>
      <c r="G126" s="24"/>
    </row>
    <row r="127" spans="1:7" x14ac:dyDescent="0.25">
      <c r="A127" s="22"/>
      <c r="B127" s="20"/>
      <c r="C127" s="29"/>
      <c r="D127" s="28"/>
      <c r="E127" s="30"/>
      <c r="F127" s="20"/>
      <c r="G127" s="4"/>
    </row>
    <row r="128" spans="1:7" x14ac:dyDescent="0.25">
      <c r="A128" s="14" t="s">
        <v>9</v>
      </c>
      <c r="B128" s="20"/>
      <c r="C128" s="31"/>
      <c r="E128" s="41"/>
      <c r="F128" s="20"/>
      <c r="G128" s="24"/>
    </row>
    <row r="129" spans="1:9" x14ac:dyDescent="0.25">
      <c r="A129" s="22"/>
      <c r="B129" s="20"/>
      <c r="C129" s="19" t="s">
        <v>10</v>
      </c>
      <c r="D129" s="20"/>
      <c r="E129" s="41"/>
      <c r="F129" s="20"/>
      <c r="G129" s="24"/>
    </row>
    <row r="130" spans="1:9" x14ac:dyDescent="0.25">
      <c r="A130" s="22"/>
      <c r="B130" s="20"/>
      <c r="C130" s="32" t="s">
        <v>11</v>
      </c>
      <c r="D130" s="32" t="s">
        <v>12</v>
      </c>
      <c r="E130" s="33" t="s">
        <v>13</v>
      </c>
      <c r="F130" s="20"/>
      <c r="G130" s="24">
        <f>SUM(E131:E133)</f>
        <v>0</v>
      </c>
    </row>
    <row r="131" spans="1:9" x14ac:dyDescent="0.25">
      <c r="A131" s="22"/>
      <c r="B131" s="20"/>
      <c r="C131" s="34"/>
      <c r="D131" s="15"/>
      <c r="E131" s="41"/>
      <c r="F131" s="20"/>
      <c r="G131" s="24"/>
    </row>
    <row r="132" spans="1:9" x14ac:dyDescent="0.25">
      <c r="A132" s="22"/>
      <c r="B132" s="20"/>
      <c r="C132" s="34"/>
      <c r="D132" s="15"/>
      <c r="E132" s="41"/>
      <c r="F132" s="20"/>
      <c r="G132" s="24"/>
    </row>
    <row r="133" spans="1:9" x14ac:dyDescent="0.25">
      <c r="A133" s="22"/>
      <c r="B133" s="20"/>
      <c r="C133" s="34"/>
      <c r="D133" s="15"/>
      <c r="E133" s="41"/>
      <c r="F133" s="20"/>
      <c r="G133" s="24"/>
    </row>
    <row r="134" spans="1:9" x14ac:dyDescent="0.25">
      <c r="A134" s="22"/>
      <c r="B134" s="20"/>
      <c r="C134" s="34"/>
      <c r="D134" s="15"/>
      <c r="E134" s="41"/>
      <c r="F134" s="20"/>
      <c r="G134" s="24"/>
    </row>
    <row r="135" spans="1:9" x14ac:dyDescent="0.25">
      <c r="A135" s="22"/>
      <c r="B135" s="20"/>
      <c r="C135" s="34"/>
      <c r="D135" s="15"/>
      <c r="E135" s="41"/>
      <c r="F135" s="20"/>
      <c r="G135" s="24"/>
    </row>
    <row r="136" spans="1:9" x14ac:dyDescent="0.25">
      <c r="A136" s="22"/>
      <c r="B136" s="20"/>
      <c r="C136" s="19" t="s">
        <v>14</v>
      </c>
      <c r="D136" s="20"/>
      <c r="E136" s="16"/>
      <c r="F136" s="20"/>
      <c r="G136" s="24">
        <f>E137</f>
        <v>0</v>
      </c>
    </row>
    <row r="137" spans="1:9" x14ac:dyDescent="0.25">
      <c r="A137" s="22"/>
      <c r="B137" s="20"/>
      <c r="C137" s="20"/>
      <c r="D137" s="32"/>
      <c r="E137" s="41"/>
      <c r="F137" s="20"/>
      <c r="G137" s="23"/>
      <c r="I137" s="40"/>
    </row>
    <row r="138" spans="1:9" x14ac:dyDescent="0.25">
      <c r="A138" s="22"/>
      <c r="B138" s="20"/>
      <c r="C138" s="44"/>
      <c r="D138" s="45"/>
      <c r="E138" s="41"/>
      <c r="F138" s="20"/>
      <c r="G138" s="23"/>
      <c r="I138" s="40"/>
    </row>
    <row r="139" spans="1:9" x14ac:dyDescent="0.25">
      <c r="A139" s="22"/>
      <c r="B139" s="20"/>
      <c r="C139" s="44"/>
      <c r="D139" s="45"/>
      <c r="E139" s="41"/>
      <c r="F139" s="20"/>
      <c r="G139" s="23"/>
      <c r="I139" s="40"/>
    </row>
    <row r="140" spans="1:9" x14ac:dyDescent="0.25">
      <c r="A140" s="22"/>
      <c r="B140" s="20"/>
      <c r="C140" s="20"/>
      <c r="D140" s="29"/>
      <c r="E140" s="30"/>
      <c r="F140" s="46"/>
      <c r="G140" s="23"/>
      <c r="I140" s="40"/>
    </row>
    <row r="141" spans="1:9" x14ac:dyDescent="0.25">
      <c r="A141" s="22"/>
      <c r="B141" s="20"/>
      <c r="D141" s="29"/>
      <c r="E141" s="30"/>
      <c r="G141" s="23"/>
      <c r="I141" s="40"/>
    </row>
    <row r="142" spans="1:9" x14ac:dyDescent="0.25">
      <c r="A142" s="22"/>
      <c r="B142" s="20"/>
      <c r="G142" s="23"/>
      <c r="I142" s="40"/>
    </row>
    <row r="143" spans="1:9" ht="15.75" thickBot="1" x14ac:dyDescent="0.3">
      <c r="A143" s="22"/>
      <c r="B143" s="20"/>
      <c r="C143" s="20"/>
      <c r="D143" s="19" t="s">
        <v>15</v>
      </c>
      <c r="E143" s="16"/>
      <c r="F143" s="20"/>
      <c r="G143" s="47">
        <f>G116+G121-G130-G136+G125</f>
        <v>18499945.5</v>
      </c>
      <c r="I143" s="40"/>
    </row>
    <row r="144" spans="1:9" ht="16.5" thickTop="1" thickBot="1" x14ac:dyDescent="0.3">
      <c r="A144" s="22"/>
      <c r="B144" s="20"/>
      <c r="C144" s="20"/>
      <c r="D144" s="20"/>
      <c r="E144" s="16"/>
      <c r="F144" s="20"/>
      <c r="G144" s="62"/>
      <c r="I144" s="40"/>
    </row>
    <row r="145" spans="1:9" x14ac:dyDescent="0.25">
      <c r="A145" s="10"/>
      <c r="B145" s="11"/>
      <c r="C145" s="11"/>
      <c r="D145" s="11"/>
      <c r="E145" s="12"/>
      <c r="F145" s="11"/>
      <c r="G145" s="13"/>
      <c r="I145" s="40"/>
    </row>
    <row r="146" spans="1:9" x14ac:dyDescent="0.25">
      <c r="A146" s="152" t="s">
        <v>16</v>
      </c>
      <c r="B146" s="153"/>
      <c r="C146" s="153"/>
      <c r="D146" s="20"/>
      <c r="E146" s="16"/>
      <c r="F146" s="153" t="s">
        <v>17</v>
      </c>
      <c r="G146" s="154"/>
    </row>
    <row r="147" spans="1:9" x14ac:dyDescent="0.25">
      <c r="A147" s="14"/>
      <c r="B147" s="15"/>
      <c r="C147" s="15"/>
      <c r="D147" s="20"/>
      <c r="E147" s="16"/>
      <c r="F147" s="15"/>
      <c r="G147" s="17"/>
    </row>
    <row r="148" spans="1:9" x14ac:dyDescent="0.25">
      <c r="A148" s="22"/>
      <c r="B148" s="20"/>
      <c r="C148" s="20"/>
      <c r="D148" s="20"/>
      <c r="E148" s="16"/>
      <c r="F148" s="16"/>
      <c r="G148" s="23"/>
    </row>
    <row r="149" spans="1:9" x14ac:dyDescent="0.25">
      <c r="A149" s="146" t="s">
        <v>18</v>
      </c>
      <c r="B149" s="147"/>
      <c r="C149" s="147"/>
      <c r="D149" s="20"/>
      <c r="E149" s="16"/>
      <c r="F149" s="147" t="s">
        <v>19</v>
      </c>
      <c r="G149" s="148"/>
    </row>
    <row r="150" spans="1:9" x14ac:dyDescent="0.25">
      <c r="A150" s="152" t="s">
        <v>20</v>
      </c>
      <c r="B150" s="153"/>
      <c r="C150" s="153"/>
      <c r="D150" s="20"/>
      <c r="E150" s="16"/>
      <c r="F150" s="153" t="s">
        <v>21</v>
      </c>
      <c r="G150" s="154"/>
    </row>
    <row r="151" spans="1:9" ht="15.75" thickBot="1" x14ac:dyDescent="0.3">
      <c r="A151" s="48"/>
      <c r="B151" s="49"/>
      <c r="C151" s="49"/>
      <c r="D151" s="49"/>
      <c r="E151" s="50"/>
      <c r="F151" s="49"/>
      <c r="G151" s="53"/>
    </row>
    <row r="152" spans="1:9" x14ac:dyDescent="0.25">
      <c r="A152" s="20"/>
      <c r="B152" s="20"/>
      <c r="C152" s="20"/>
      <c r="D152" s="20"/>
      <c r="E152" s="16"/>
      <c r="F152" s="20"/>
      <c r="G152" s="20"/>
      <c r="H152" s="2"/>
    </row>
    <row r="153" spans="1:9" ht="15.75" thickBot="1" x14ac:dyDescent="0.3">
      <c r="A153" s="49"/>
      <c r="B153" s="20"/>
      <c r="C153" s="20"/>
      <c r="D153" s="20"/>
      <c r="E153" s="16"/>
      <c r="F153" s="20"/>
      <c r="G153" s="20"/>
      <c r="H153" s="2"/>
    </row>
    <row r="154" spans="1:9" x14ac:dyDescent="0.25">
      <c r="A154" s="140" t="s">
        <v>0</v>
      </c>
      <c r="B154" s="141"/>
      <c r="C154" s="141"/>
      <c r="D154" s="141"/>
      <c r="E154" s="141"/>
      <c r="F154" s="141"/>
      <c r="G154" s="142"/>
    </row>
    <row r="155" spans="1:9" x14ac:dyDescent="0.25">
      <c r="A155" s="54"/>
      <c r="B155" s="55"/>
      <c r="C155" s="56"/>
      <c r="D155" s="56"/>
      <c r="E155" s="57"/>
      <c r="F155" s="56"/>
      <c r="G155" s="58"/>
    </row>
    <row r="156" spans="1:9" x14ac:dyDescent="0.25">
      <c r="A156" s="143" t="s">
        <v>1</v>
      </c>
      <c r="B156" s="144"/>
      <c r="C156" s="144"/>
      <c r="D156" s="144"/>
      <c r="E156" s="144"/>
      <c r="F156" s="144"/>
      <c r="G156" s="145"/>
    </row>
    <row r="157" spans="1:9" x14ac:dyDescent="0.25">
      <c r="A157" s="1"/>
      <c r="B157" s="2"/>
      <c r="C157" s="2"/>
      <c r="D157" s="5"/>
      <c r="E157" s="6"/>
      <c r="F157" s="2"/>
      <c r="G157" s="4"/>
    </row>
    <row r="158" spans="1:9" x14ac:dyDescent="0.25">
      <c r="A158" s="143" t="s">
        <v>2</v>
      </c>
      <c r="B158" s="144"/>
      <c r="C158" s="144"/>
      <c r="D158" s="144"/>
      <c r="E158" s="144"/>
      <c r="F158" s="144"/>
      <c r="G158" s="145"/>
    </row>
    <row r="159" spans="1:9" ht="15.75" thickBot="1" x14ac:dyDescent="0.3">
      <c r="A159" s="1"/>
      <c r="B159" s="2"/>
      <c r="C159" s="2"/>
      <c r="D159" s="7"/>
      <c r="E159" s="8"/>
      <c r="F159" s="7"/>
      <c r="G159" s="9"/>
    </row>
    <row r="160" spans="1:9" x14ac:dyDescent="0.25">
      <c r="A160" s="10"/>
      <c r="B160" s="11"/>
      <c r="C160" s="11"/>
      <c r="D160" s="11"/>
      <c r="E160" s="12"/>
      <c r="F160" s="11"/>
      <c r="G160" s="13"/>
    </row>
    <row r="161" spans="1:7" x14ac:dyDescent="0.25">
      <c r="A161" s="146" t="s">
        <v>24</v>
      </c>
      <c r="B161" s="147"/>
      <c r="C161" s="147"/>
      <c r="D161" s="147"/>
      <c r="E161" s="147"/>
      <c r="F161" s="147"/>
      <c r="G161" s="148"/>
    </row>
    <row r="162" spans="1:7" x14ac:dyDescent="0.25">
      <c r="A162" s="146"/>
      <c r="B162" s="147"/>
      <c r="C162" s="147"/>
      <c r="D162" s="147"/>
      <c r="E162" s="147"/>
      <c r="F162" s="147"/>
      <c r="G162" s="148"/>
    </row>
    <row r="163" spans="1:7" x14ac:dyDescent="0.25">
      <c r="A163" s="146" t="s">
        <v>25</v>
      </c>
      <c r="B163" s="147"/>
      <c r="C163" s="147"/>
      <c r="D163" s="147"/>
      <c r="E163" s="147"/>
      <c r="F163" s="147"/>
      <c r="G163" s="148"/>
    </row>
    <row r="164" spans="1:7" x14ac:dyDescent="0.25">
      <c r="A164" s="146"/>
      <c r="B164" s="147"/>
      <c r="C164" s="147"/>
      <c r="D164" s="147"/>
      <c r="E164" s="147"/>
      <c r="F164" s="147"/>
      <c r="G164" s="148"/>
    </row>
    <row r="165" spans="1:7" x14ac:dyDescent="0.25">
      <c r="A165" s="14"/>
      <c r="B165" s="15"/>
      <c r="C165" s="15"/>
      <c r="D165" s="15"/>
      <c r="E165" s="16"/>
      <c r="F165" s="15"/>
      <c r="G165" s="17"/>
    </row>
    <row r="166" spans="1:7" x14ac:dyDescent="0.25">
      <c r="A166" s="18" t="s">
        <v>5</v>
      </c>
      <c r="B166" s="19"/>
      <c r="C166" s="20"/>
      <c r="D166" s="20"/>
      <c r="E166" s="16"/>
      <c r="F166" s="20"/>
      <c r="G166" s="21">
        <v>26886371.579999998</v>
      </c>
    </row>
    <row r="167" spans="1:7" x14ac:dyDescent="0.25">
      <c r="A167" s="22"/>
      <c r="B167" s="20"/>
      <c r="C167" s="20"/>
      <c r="D167" s="20"/>
      <c r="E167" s="16"/>
      <c r="F167" s="20"/>
      <c r="G167" s="23"/>
    </row>
    <row r="168" spans="1:7" x14ac:dyDescent="0.25">
      <c r="A168" s="22"/>
      <c r="B168" s="20"/>
      <c r="C168" s="20"/>
      <c r="D168" s="20"/>
      <c r="E168" s="16"/>
      <c r="F168" s="20"/>
      <c r="G168" s="23"/>
    </row>
    <row r="169" spans="1:7" x14ac:dyDescent="0.25">
      <c r="A169" s="14" t="s">
        <v>6</v>
      </c>
      <c r="B169" s="20"/>
      <c r="C169" s="20"/>
      <c r="D169" s="20"/>
      <c r="E169" s="16"/>
      <c r="F169" s="20"/>
      <c r="G169" s="23"/>
    </row>
    <row r="170" spans="1:7" x14ac:dyDescent="0.25">
      <c r="A170" s="14"/>
      <c r="B170" s="20"/>
      <c r="C170" s="20"/>
      <c r="D170" s="20"/>
      <c r="E170" s="16"/>
      <c r="F170" s="20"/>
      <c r="G170" s="23"/>
    </row>
    <row r="171" spans="1:7" x14ac:dyDescent="0.25">
      <c r="A171" s="22"/>
      <c r="B171" s="20"/>
      <c r="C171" s="19" t="s">
        <v>7</v>
      </c>
      <c r="D171" s="20"/>
      <c r="E171" s="16"/>
      <c r="F171" s="20"/>
      <c r="G171" s="24">
        <f>SUM(E172:E174)</f>
        <v>0</v>
      </c>
    </row>
    <row r="172" spans="1:7" x14ac:dyDescent="0.25">
      <c r="A172" s="22"/>
      <c r="B172" s="20"/>
      <c r="C172" s="19"/>
      <c r="D172" s="25"/>
      <c r="E172" s="26"/>
      <c r="F172" s="20"/>
      <c r="G172" s="27"/>
    </row>
    <row r="173" spans="1:7" x14ac:dyDescent="0.25">
      <c r="A173" s="22"/>
      <c r="B173" s="20"/>
      <c r="C173" s="28"/>
      <c r="D173" s="25"/>
      <c r="E173" s="26"/>
      <c r="F173" s="20"/>
      <c r="G173" s="23"/>
    </row>
    <row r="174" spans="1:7" x14ac:dyDescent="0.25">
      <c r="A174" s="22"/>
      <c r="B174" s="20"/>
      <c r="C174" s="28"/>
      <c r="D174" s="25"/>
      <c r="E174" s="26"/>
      <c r="F174" s="20"/>
      <c r="G174" s="23"/>
    </row>
    <row r="175" spans="1:7" x14ac:dyDescent="0.25">
      <c r="A175" s="22"/>
      <c r="B175" s="20"/>
      <c r="C175" s="19" t="s">
        <v>8</v>
      </c>
      <c r="D175" s="20"/>
      <c r="E175" s="16"/>
      <c r="F175" s="20"/>
      <c r="G175" s="24">
        <f>SUM(E176:E180)</f>
        <v>0</v>
      </c>
    </row>
    <row r="176" spans="1:7" x14ac:dyDescent="0.25">
      <c r="A176" s="22"/>
      <c r="B176" s="20"/>
      <c r="C176" s="19"/>
      <c r="D176" s="20"/>
      <c r="E176" s="41"/>
      <c r="F176" s="20"/>
      <c r="G176" s="24"/>
    </row>
    <row r="177" spans="1:12" x14ac:dyDescent="0.25">
      <c r="A177" s="22"/>
      <c r="B177" s="20"/>
      <c r="C177" s="29"/>
      <c r="D177" s="28"/>
      <c r="E177" s="30"/>
      <c r="F177" s="20"/>
      <c r="G177" s="4"/>
    </row>
    <row r="178" spans="1:12" x14ac:dyDescent="0.25">
      <c r="A178" s="22"/>
      <c r="B178" s="20"/>
      <c r="C178" s="29"/>
      <c r="D178" s="28"/>
      <c r="E178" s="30"/>
      <c r="F178" s="20"/>
      <c r="G178" s="4"/>
    </row>
    <row r="179" spans="1:12" x14ac:dyDescent="0.25">
      <c r="A179" s="22"/>
      <c r="B179" s="20"/>
      <c r="C179" s="29"/>
      <c r="D179" s="28"/>
      <c r="E179" s="30"/>
      <c r="F179" s="20"/>
      <c r="G179" s="4"/>
    </row>
    <row r="180" spans="1:12" x14ac:dyDescent="0.25">
      <c r="A180" s="14" t="s">
        <v>9</v>
      </c>
      <c r="B180" s="20"/>
      <c r="C180" s="31"/>
      <c r="D180" s="28"/>
      <c r="E180" s="41"/>
      <c r="F180" s="20"/>
      <c r="G180" s="24"/>
    </row>
    <row r="181" spans="1:12" x14ac:dyDescent="0.25">
      <c r="A181" s="22"/>
      <c r="B181" s="20"/>
      <c r="C181" s="19" t="s">
        <v>10</v>
      </c>
      <c r="D181" s="20"/>
      <c r="E181" s="41"/>
      <c r="F181" s="20"/>
      <c r="G181" s="24"/>
    </row>
    <row r="182" spans="1:12" x14ac:dyDescent="0.25">
      <c r="A182" s="22"/>
      <c r="B182" s="20"/>
      <c r="C182" s="32" t="s">
        <v>11</v>
      </c>
      <c r="D182" s="32" t="s">
        <v>12</v>
      </c>
      <c r="E182" s="33" t="s">
        <v>13</v>
      </c>
      <c r="F182" s="20"/>
      <c r="G182" s="24">
        <f>SUM(E183:E183)</f>
        <v>0</v>
      </c>
    </row>
    <row r="183" spans="1:12" x14ac:dyDescent="0.25">
      <c r="A183" s="22"/>
      <c r="B183" s="20"/>
      <c r="C183" s="34"/>
      <c r="D183" s="15"/>
      <c r="E183" s="41"/>
      <c r="F183" s="20"/>
      <c r="G183" s="24"/>
    </row>
    <row r="184" spans="1:12" x14ac:dyDescent="0.25">
      <c r="A184" s="22"/>
      <c r="B184" s="20"/>
      <c r="C184" s="34"/>
      <c r="D184" s="15"/>
      <c r="E184" s="41"/>
      <c r="F184" s="20"/>
      <c r="G184" s="24"/>
    </row>
    <row r="185" spans="1:12" x14ac:dyDescent="0.25">
      <c r="A185" s="22"/>
      <c r="B185" s="20"/>
      <c r="C185" s="34"/>
      <c r="D185" s="15"/>
      <c r="E185" s="41"/>
      <c r="F185" s="20"/>
      <c r="G185" s="24"/>
    </row>
    <row r="186" spans="1:12" x14ac:dyDescent="0.25">
      <c r="A186" s="22"/>
      <c r="B186" s="20"/>
      <c r="C186" s="19" t="s">
        <v>14</v>
      </c>
      <c r="D186" s="20"/>
      <c r="E186" s="16"/>
      <c r="F186" s="20"/>
      <c r="G186" s="24">
        <f>E187+E188</f>
        <v>0</v>
      </c>
      <c r="J186" s="43"/>
    </row>
    <row r="187" spans="1:12" x14ac:dyDescent="0.25">
      <c r="A187" s="22"/>
      <c r="B187" s="20"/>
      <c r="C187" s="20"/>
      <c r="D187" s="32"/>
      <c r="E187" s="41"/>
      <c r="F187" s="20"/>
      <c r="G187" s="23"/>
    </row>
    <row r="188" spans="1:12" x14ac:dyDescent="0.25">
      <c r="A188" s="22"/>
      <c r="B188" s="20"/>
      <c r="C188" s="44"/>
      <c r="D188" s="45"/>
      <c r="E188" s="41"/>
      <c r="F188" s="20"/>
      <c r="G188" s="23"/>
    </row>
    <row r="189" spans="1:12" x14ac:dyDescent="0.25">
      <c r="A189" s="22"/>
      <c r="B189" s="20"/>
      <c r="C189" s="44"/>
      <c r="D189" s="45"/>
      <c r="E189" s="41"/>
      <c r="F189" s="20"/>
      <c r="G189" s="23"/>
    </row>
    <row r="190" spans="1:12" x14ac:dyDescent="0.25">
      <c r="A190" s="22"/>
      <c r="B190" s="20"/>
      <c r="G190" s="23"/>
    </row>
    <row r="191" spans="1:12" ht="15.75" thickBot="1" x14ac:dyDescent="0.3">
      <c r="A191" s="22"/>
      <c r="B191" s="20"/>
      <c r="C191" s="20"/>
      <c r="D191" s="19" t="s">
        <v>15</v>
      </c>
      <c r="E191" s="16"/>
      <c r="F191" s="20"/>
      <c r="G191" s="47">
        <f>G166+G171-G182-G186+G175</f>
        <v>26886371.579999998</v>
      </c>
      <c r="L191" s="43"/>
    </row>
    <row r="192" spans="1:12" ht="16.5" thickTop="1" thickBot="1" x14ac:dyDescent="0.3">
      <c r="A192" s="48"/>
      <c r="B192" s="49"/>
      <c r="C192" s="49"/>
      <c r="D192" s="49"/>
      <c r="E192" s="50"/>
      <c r="F192" s="49"/>
      <c r="G192" s="51"/>
    </row>
    <row r="193" spans="1:8" x14ac:dyDescent="0.25">
      <c r="A193" s="10"/>
      <c r="B193" s="11"/>
      <c r="C193" s="11"/>
      <c r="D193" s="11"/>
      <c r="E193" s="12"/>
      <c r="F193" s="11"/>
      <c r="G193" s="13"/>
    </row>
    <row r="194" spans="1:8" x14ac:dyDescent="0.25">
      <c r="A194" s="152" t="s">
        <v>16</v>
      </c>
      <c r="B194" s="153"/>
      <c r="C194" s="153"/>
      <c r="D194" s="20"/>
      <c r="E194" s="16"/>
      <c r="F194" s="153" t="s">
        <v>17</v>
      </c>
      <c r="G194" s="154"/>
    </row>
    <row r="195" spans="1:8" x14ac:dyDescent="0.25">
      <c r="A195" s="22"/>
      <c r="B195" s="20"/>
      <c r="C195" s="20"/>
      <c r="D195" s="20"/>
      <c r="E195" s="16"/>
      <c r="F195" s="16"/>
      <c r="G195" s="23"/>
    </row>
    <row r="196" spans="1:8" x14ac:dyDescent="0.25">
      <c r="A196" s="22"/>
      <c r="B196" s="20"/>
      <c r="C196" s="20"/>
      <c r="D196" s="20"/>
      <c r="E196" s="16"/>
      <c r="F196" s="16"/>
      <c r="G196" s="23"/>
    </row>
    <row r="197" spans="1:8" x14ac:dyDescent="0.25">
      <c r="A197" s="22"/>
      <c r="B197" s="20"/>
      <c r="C197" s="20"/>
      <c r="D197" s="20"/>
      <c r="E197" s="16"/>
      <c r="F197" s="16"/>
      <c r="G197" s="23"/>
    </row>
    <row r="198" spans="1:8" x14ac:dyDescent="0.25">
      <c r="A198" s="146" t="s">
        <v>18</v>
      </c>
      <c r="B198" s="147"/>
      <c r="C198" s="147"/>
      <c r="D198" s="20"/>
      <c r="E198" s="16"/>
      <c r="F198" s="147" t="s">
        <v>19</v>
      </c>
      <c r="G198" s="148"/>
    </row>
    <row r="199" spans="1:8" x14ac:dyDescent="0.25">
      <c r="A199" s="152" t="s">
        <v>20</v>
      </c>
      <c r="B199" s="153"/>
      <c r="C199" s="153"/>
      <c r="D199" s="20"/>
      <c r="E199" s="16"/>
      <c r="F199" s="153" t="s">
        <v>21</v>
      </c>
      <c r="G199" s="154"/>
    </row>
    <row r="200" spans="1:8" ht="15.75" thickBot="1" x14ac:dyDescent="0.3">
      <c r="A200" s="48"/>
      <c r="B200" s="49"/>
      <c r="C200" s="49"/>
      <c r="D200" s="49"/>
      <c r="E200" s="50"/>
      <c r="F200" s="49"/>
      <c r="G200" s="53"/>
    </row>
    <row r="202" spans="1:8" ht="15.75" thickBot="1" x14ac:dyDescent="0.3">
      <c r="A202" s="49"/>
      <c r="B202" s="20"/>
      <c r="C202" s="20"/>
      <c r="D202" s="20"/>
      <c r="E202" s="16"/>
      <c r="F202" s="20"/>
      <c r="G202" s="20"/>
      <c r="H202" s="2"/>
    </row>
    <row r="203" spans="1:8" x14ac:dyDescent="0.25">
      <c r="A203" s="140" t="s">
        <v>0</v>
      </c>
      <c r="B203" s="141"/>
      <c r="C203" s="141"/>
      <c r="D203" s="141"/>
      <c r="E203" s="141"/>
      <c r="F203" s="141"/>
      <c r="G203" s="142"/>
    </row>
    <row r="204" spans="1:8" x14ac:dyDescent="0.25">
      <c r="A204" s="54"/>
      <c r="B204" s="55"/>
      <c r="C204" s="56"/>
      <c r="D204" s="56"/>
      <c r="E204" s="57"/>
      <c r="F204" s="56"/>
      <c r="G204" s="58"/>
    </row>
    <row r="205" spans="1:8" x14ac:dyDescent="0.25">
      <c r="A205" s="143" t="s">
        <v>1</v>
      </c>
      <c r="B205" s="144"/>
      <c r="C205" s="144"/>
      <c r="D205" s="144"/>
      <c r="E205" s="144"/>
      <c r="F205" s="144"/>
      <c r="G205" s="145"/>
    </row>
    <row r="206" spans="1:8" ht="15.75" x14ac:dyDescent="0.3">
      <c r="A206" s="54"/>
      <c r="B206" s="55"/>
      <c r="C206" s="55"/>
      <c r="D206" s="59"/>
      <c r="E206" s="60"/>
      <c r="F206" s="55"/>
      <c r="G206" s="58"/>
    </row>
    <row r="207" spans="1:8" x14ac:dyDescent="0.25">
      <c r="A207" s="143" t="s">
        <v>2</v>
      </c>
      <c r="B207" s="144"/>
      <c r="C207" s="144"/>
      <c r="D207" s="144"/>
      <c r="E207" s="144"/>
      <c r="F207" s="144"/>
      <c r="G207" s="145"/>
    </row>
    <row r="208" spans="1:8" ht="15.75" thickBot="1" x14ac:dyDescent="0.3">
      <c r="A208" s="54"/>
      <c r="B208" s="55"/>
      <c r="C208" s="55"/>
      <c r="D208" s="7"/>
      <c r="E208" s="8"/>
      <c r="F208" s="7"/>
      <c r="G208" s="9"/>
    </row>
    <row r="209" spans="1:7" x14ac:dyDescent="0.25">
      <c r="A209" s="10"/>
      <c r="B209" s="11"/>
      <c r="C209" s="11"/>
      <c r="D209" s="11"/>
      <c r="E209" s="12"/>
      <c r="F209" s="11"/>
      <c r="G209" s="13"/>
    </row>
    <row r="210" spans="1:7" x14ac:dyDescent="0.25">
      <c r="A210" s="146" t="s">
        <v>27</v>
      </c>
      <c r="B210" s="147"/>
      <c r="C210" s="147"/>
      <c r="D210" s="147"/>
      <c r="E210" s="147"/>
      <c r="F210" s="147"/>
      <c r="G210" s="148"/>
    </row>
    <row r="211" spans="1:7" x14ac:dyDescent="0.25">
      <c r="A211" s="146"/>
      <c r="B211" s="147"/>
      <c r="C211" s="147"/>
      <c r="D211" s="147"/>
      <c r="E211" s="147"/>
      <c r="F211" s="147"/>
      <c r="G211" s="148"/>
    </row>
    <row r="212" spans="1:7" x14ac:dyDescent="0.25">
      <c r="A212" s="149" t="s">
        <v>25</v>
      </c>
      <c r="B212" s="150"/>
      <c r="C212" s="150"/>
      <c r="D212" s="150"/>
      <c r="E212" s="150"/>
      <c r="F212" s="150"/>
      <c r="G212" s="151"/>
    </row>
    <row r="213" spans="1:7" x14ac:dyDescent="0.25">
      <c r="A213" s="146"/>
      <c r="B213" s="147"/>
      <c r="C213" s="147"/>
      <c r="D213" s="147"/>
      <c r="E213" s="147"/>
      <c r="F213" s="147"/>
      <c r="G213" s="148"/>
    </row>
    <row r="214" spans="1:7" x14ac:dyDescent="0.25">
      <c r="A214" s="14"/>
      <c r="B214" s="15"/>
      <c r="C214" s="15"/>
      <c r="D214" s="15"/>
      <c r="E214" s="16"/>
      <c r="F214" s="15"/>
      <c r="G214" s="17"/>
    </row>
    <row r="215" spans="1:7" x14ac:dyDescent="0.25">
      <c r="A215" s="18" t="s">
        <v>5</v>
      </c>
      <c r="B215" s="19"/>
      <c r="C215" s="20"/>
      <c r="D215" s="20"/>
      <c r="E215" s="16"/>
      <c r="F215" s="20"/>
      <c r="G215" s="21">
        <v>31176685.530000001</v>
      </c>
    </row>
    <row r="216" spans="1:7" x14ac:dyDescent="0.25">
      <c r="A216" s="22"/>
      <c r="B216" s="20"/>
      <c r="C216" s="20"/>
      <c r="D216" s="20"/>
      <c r="E216" s="16"/>
      <c r="F216" s="20"/>
      <c r="G216" s="23"/>
    </row>
    <row r="217" spans="1:7" x14ac:dyDescent="0.25">
      <c r="A217" s="22"/>
      <c r="B217" s="20"/>
      <c r="C217" s="20"/>
      <c r="D217" s="20"/>
      <c r="E217" s="16"/>
      <c r="F217" s="20"/>
      <c r="G217" s="23"/>
    </row>
    <row r="218" spans="1:7" x14ac:dyDescent="0.25">
      <c r="A218" s="14" t="s">
        <v>6</v>
      </c>
      <c r="B218" s="20"/>
      <c r="C218" s="20"/>
      <c r="D218" s="20"/>
      <c r="E218" s="16"/>
      <c r="F218" s="20"/>
      <c r="G218" s="23"/>
    </row>
    <row r="219" spans="1:7" x14ac:dyDescent="0.25">
      <c r="A219" s="14"/>
      <c r="B219" s="20"/>
      <c r="C219" s="20"/>
      <c r="D219" s="20"/>
      <c r="E219" s="16"/>
      <c r="F219" s="20"/>
      <c r="G219" s="23"/>
    </row>
    <row r="220" spans="1:7" x14ac:dyDescent="0.25">
      <c r="A220" s="22"/>
      <c r="B220" s="20"/>
      <c r="C220" s="19" t="s">
        <v>7</v>
      </c>
      <c r="D220" s="20"/>
      <c r="E220" s="16"/>
      <c r="F220" s="20"/>
      <c r="G220" s="24">
        <f>SUM(E221:E223)</f>
        <v>0</v>
      </c>
    </row>
    <row r="221" spans="1:7" x14ac:dyDescent="0.25">
      <c r="A221" s="22"/>
      <c r="B221" s="20"/>
      <c r="C221" s="19"/>
      <c r="D221" s="25"/>
      <c r="E221" s="26"/>
      <c r="F221" s="20"/>
      <c r="G221" s="27"/>
    </row>
    <row r="222" spans="1:7" x14ac:dyDescent="0.25">
      <c r="A222" s="22"/>
      <c r="B222" s="20"/>
      <c r="C222" s="28"/>
      <c r="D222" s="25"/>
      <c r="E222" s="26"/>
      <c r="F222" s="20"/>
      <c r="G222" s="23"/>
    </row>
    <row r="223" spans="1:7" x14ac:dyDescent="0.25">
      <c r="A223" s="22"/>
      <c r="B223" s="20"/>
      <c r="C223" s="28"/>
      <c r="D223" s="25"/>
      <c r="E223" s="26"/>
      <c r="F223" s="20"/>
      <c r="G223" s="23"/>
    </row>
    <row r="224" spans="1:7" x14ac:dyDescent="0.25">
      <c r="A224" s="22"/>
      <c r="B224" s="20"/>
      <c r="C224" s="19" t="s">
        <v>8</v>
      </c>
      <c r="D224" s="20"/>
      <c r="E224" s="16"/>
      <c r="F224" s="20"/>
      <c r="G224" s="24">
        <f>SUM(E225:E227)</f>
        <v>0</v>
      </c>
    </row>
    <row r="225" spans="1:7" x14ac:dyDescent="0.25">
      <c r="A225" s="22"/>
      <c r="B225" s="20"/>
      <c r="C225" s="19"/>
      <c r="D225" s="20"/>
      <c r="E225" s="41"/>
      <c r="F225" s="20"/>
      <c r="G225" s="24"/>
    </row>
    <row r="226" spans="1:7" x14ac:dyDescent="0.25">
      <c r="A226" s="22"/>
      <c r="B226" s="20"/>
      <c r="C226" s="29"/>
      <c r="D226" s="28"/>
      <c r="E226" s="30"/>
      <c r="F226" s="20"/>
      <c r="G226" s="4"/>
    </row>
    <row r="227" spans="1:7" x14ac:dyDescent="0.25">
      <c r="A227" s="14" t="s">
        <v>9</v>
      </c>
      <c r="B227" s="20"/>
      <c r="C227" s="31"/>
      <c r="D227" s="28"/>
      <c r="E227" s="41"/>
      <c r="F227" s="20"/>
      <c r="G227" s="24"/>
    </row>
    <row r="228" spans="1:7" x14ac:dyDescent="0.25">
      <c r="A228" s="22"/>
      <c r="B228" s="20"/>
      <c r="C228" s="19" t="s">
        <v>10</v>
      </c>
      <c r="D228" s="20"/>
      <c r="E228" s="41"/>
      <c r="F228" s="20"/>
      <c r="G228" s="24"/>
    </row>
    <row r="229" spans="1:7" x14ac:dyDescent="0.25">
      <c r="A229" s="22"/>
      <c r="B229" s="20"/>
      <c r="C229" s="32" t="s">
        <v>11</v>
      </c>
      <c r="D229" s="32" t="s">
        <v>12</v>
      </c>
      <c r="E229" s="33" t="s">
        <v>13</v>
      </c>
      <c r="F229" s="20"/>
      <c r="G229" s="24">
        <f>SUM(E230:E230)</f>
        <v>0</v>
      </c>
    </row>
    <row r="230" spans="1:7" x14ac:dyDescent="0.25">
      <c r="A230" s="22"/>
      <c r="B230" s="20"/>
      <c r="C230" s="34"/>
      <c r="D230" s="15"/>
      <c r="E230" s="41"/>
      <c r="F230" s="20"/>
      <c r="G230" s="24"/>
    </row>
    <row r="231" spans="1:7" x14ac:dyDescent="0.25">
      <c r="A231" s="22"/>
      <c r="B231" s="20"/>
      <c r="C231" s="34"/>
      <c r="D231" s="15"/>
      <c r="E231" s="41"/>
      <c r="F231" s="20"/>
      <c r="G231" s="24"/>
    </row>
    <row r="232" spans="1:7" x14ac:dyDescent="0.25">
      <c r="A232" s="22"/>
      <c r="B232" s="20"/>
      <c r="C232" s="34"/>
      <c r="D232" s="15"/>
      <c r="E232" s="41"/>
      <c r="F232" s="20"/>
      <c r="G232" s="24"/>
    </row>
    <row r="233" spans="1:7" x14ac:dyDescent="0.25">
      <c r="A233" s="22"/>
      <c r="B233" s="20"/>
      <c r="C233" s="19" t="s">
        <v>14</v>
      </c>
      <c r="D233" s="20"/>
      <c r="E233" s="16"/>
      <c r="F233" s="20"/>
      <c r="G233" s="24">
        <f>E234+E235</f>
        <v>0</v>
      </c>
    </row>
    <row r="234" spans="1:7" x14ac:dyDescent="0.25">
      <c r="A234" s="22"/>
      <c r="B234" s="20"/>
      <c r="C234" s="20"/>
      <c r="D234" s="32"/>
      <c r="E234" s="41"/>
      <c r="F234" s="20"/>
      <c r="G234" s="23"/>
    </row>
    <row r="235" spans="1:7" x14ac:dyDescent="0.25">
      <c r="A235" s="22"/>
      <c r="B235" s="20"/>
      <c r="C235" s="44"/>
      <c r="D235" s="45"/>
      <c r="E235" s="41"/>
      <c r="F235" s="20"/>
      <c r="G235" s="23"/>
    </row>
    <row r="236" spans="1:7" x14ac:dyDescent="0.25">
      <c r="A236" s="22"/>
      <c r="B236" s="20"/>
      <c r="G236" s="23"/>
    </row>
    <row r="237" spans="1:7" ht="15.75" thickBot="1" x14ac:dyDescent="0.3">
      <c r="A237" s="22"/>
      <c r="B237" s="20"/>
      <c r="C237" s="20"/>
      <c r="D237" s="19" t="s">
        <v>15</v>
      </c>
      <c r="E237" s="16"/>
      <c r="F237" s="20"/>
      <c r="G237" s="47">
        <f>G215+G220-G229-G233+G224</f>
        <v>31176685.530000001</v>
      </c>
    </row>
    <row r="238" spans="1:7" ht="16.5" thickTop="1" thickBot="1" x14ac:dyDescent="0.3">
      <c r="A238" s="22"/>
      <c r="B238" s="20"/>
      <c r="C238" s="20"/>
      <c r="D238" s="20"/>
      <c r="E238" s="16"/>
      <c r="F238" s="20"/>
      <c r="G238" s="62"/>
    </row>
    <row r="239" spans="1:7" x14ac:dyDescent="0.25">
      <c r="A239" s="10"/>
      <c r="B239" s="11"/>
      <c r="C239" s="11"/>
      <c r="D239" s="11"/>
      <c r="E239" s="12"/>
      <c r="F239" s="11"/>
      <c r="G239" s="13"/>
    </row>
    <row r="240" spans="1:7" x14ac:dyDescent="0.25">
      <c r="A240" s="152" t="s">
        <v>16</v>
      </c>
      <c r="B240" s="153"/>
      <c r="C240" s="153"/>
      <c r="D240" s="20"/>
      <c r="E240" s="16"/>
      <c r="F240" s="153" t="s">
        <v>17</v>
      </c>
      <c r="G240" s="154"/>
    </row>
    <row r="241" spans="1:8" x14ac:dyDescent="0.25">
      <c r="A241" s="22"/>
      <c r="B241" s="20"/>
      <c r="C241" s="20"/>
      <c r="D241" s="20"/>
      <c r="E241" s="16"/>
      <c r="F241" s="16"/>
      <c r="G241" s="23"/>
    </row>
    <row r="242" spans="1:8" x14ac:dyDescent="0.25">
      <c r="A242" s="22"/>
      <c r="B242" s="20"/>
      <c r="C242" s="20"/>
      <c r="D242" s="20"/>
      <c r="E242" s="16"/>
      <c r="F242" s="16"/>
      <c r="G242" s="23"/>
    </row>
    <row r="243" spans="1:8" x14ac:dyDescent="0.25">
      <c r="A243" s="22"/>
      <c r="B243" s="20"/>
      <c r="C243" s="20"/>
      <c r="D243" s="20"/>
      <c r="E243" s="16"/>
      <c r="F243" s="16"/>
      <c r="G243" s="23"/>
    </row>
    <row r="244" spans="1:8" x14ac:dyDescent="0.25">
      <c r="A244" s="146" t="s">
        <v>18</v>
      </c>
      <c r="B244" s="147"/>
      <c r="C244" s="147"/>
      <c r="D244" s="20"/>
      <c r="E244" s="16"/>
      <c r="F244" s="147" t="s">
        <v>19</v>
      </c>
      <c r="G244" s="148"/>
    </row>
    <row r="245" spans="1:8" x14ac:dyDescent="0.25">
      <c r="A245" s="152" t="s">
        <v>20</v>
      </c>
      <c r="B245" s="153"/>
      <c r="C245" s="153"/>
      <c r="D245" s="20"/>
      <c r="E245" s="16"/>
      <c r="F245" s="153" t="s">
        <v>21</v>
      </c>
      <c r="G245" s="154"/>
    </row>
    <row r="246" spans="1:8" ht="15.75" thickBot="1" x14ac:dyDescent="0.3">
      <c r="A246" s="48"/>
      <c r="B246" s="49"/>
      <c r="C246" s="49"/>
      <c r="D246" s="49"/>
      <c r="E246" s="50"/>
      <c r="F246" s="49"/>
      <c r="G246" s="53"/>
    </row>
    <row r="247" spans="1:8" x14ac:dyDescent="0.25">
      <c r="A247" s="22"/>
      <c r="B247" s="20"/>
      <c r="C247" s="20"/>
      <c r="D247" s="20"/>
      <c r="E247" s="16"/>
      <c r="F247" s="20"/>
      <c r="G247" s="20"/>
      <c r="H247" s="2"/>
    </row>
  </sheetData>
  <mergeCells count="65">
    <mergeCell ref="A146:C146"/>
    <mergeCell ref="F146:G146"/>
    <mergeCell ref="A149:C149"/>
    <mergeCell ref="F149:G149"/>
    <mergeCell ref="A10:G10"/>
    <mergeCell ref="A104:G104"/>
    <mergeCell ref="A106:G106"/>
    <mergeCell ref="A108:G108"/>
    <mergeCell ref="A111:G111"/>
    <mergeCell ref="A48:C48"/>
    <mergeCell ref="F48:G48"/>
    <mergeCell ref="A57:G57"/>
    <mergeCell ref="A58:G58"/>
    <mergeCell ref="A59:G59"/>
    <mergeCell ref="A1:G1"/>
    <mergeCell ref="A3:G3"/>
    <mergeCell ref="A5:G5"/>
    <mergeCell ref="A8:G8"/>
    <mergeCell ref="A9:G9"/>
    <mergeCell ref="A154:G154"/>
    <mergeCell ref="A11:G11"/>
    <mergeCell ref="A42:C42"/>
    <mergeCell ref="F42:G42"/>
    <mergeCell ref="A47:C47"/>
    <mergeCell ref="F47:G47"/>
    <mergeCell ref="A97:C97"/>
    <mergeCell ref="F97:G97"/>
    <mergeCell ref="A50:G50"/>
    <mergeCell ref="A52:G52"/>
    <mergeCell ref="A54:G54"/>
    <mergeCell ref="A112:G112"/>
    <mergeCell ref="A150:C150"/>
    <mergeCell ref="F150:G150"/>
    <mergeCell ref="A113:G113"/>
    <mergeCell ref="A114:G114"/>
    <mergeCell ref="A60:G60"/>
    <mergeCell ref="A92:C92"/>
    <mergeCell ref="F92:G92"/>
    <mergeCell ref="A96:C96"/>
    <mergeCell ref="F96:G96"/>
    <mergeCell ref="A156:G156"/>
    <mergeCell ref="A158:G158"/>
    <mergeCell ref="A161:G161"/>
    <mergeCell ref="A162:G162"/>
    <mergeCell ref="A199:C199"/>
    <mergeCell ref="F199:G199"/>
    <mergeCell ref="A163:G163"/>
    <mergeCell ref="A164:G164"/>
    <mergeCell ref="A194:C194"/>
    <mergeCell ref="F194:G194"/>
    <mergeCell ref="A198:C198"/>
    <mergeCell ref="F198:G198"/>
    <mergeCell ref="A245:C245"/>
    <mergeCell ref="F245:G245"/>
    <mergeCell ref="A205:G205"/>
    <mergeCell ref="A207:G207"/>
    <mergeCell ref="A210:G210"/>
    <mergeCell ref="A211:G211"/>
    <mergeCell ref="A212:G212"/>
    <mergeCell ref="A213:G213"/>
    <mergeCell ref="A240:C240"/>
    <mergeCell ref="F240:G240"/>
    <mergeCell ref="A244:C244"/>
    <mergeCell ref="F244:G244"/>
    <mergeCell ref="A203:G2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sqref="A1:F1"/>
    </sheetView>
  </sheetViews>
  <sheetFormatPr baseColWidth="10" defaultRowHeight="15" x14ac:dyDescent="0.25"/>
  <cols>
    <col min="6" max="6" width="34.5703125" customWidth="1"/>
  </cols>
  <sheetData>
    <row r="1" spans="1:6" ht="15.75" x14ac:dyDescent="0.25">
      <c r="A1" s="163" t="s">
        <v>0</v>
      </c>
      <c r="B1" s="164"/>
      <c r="C1" s="164"/>
      <c r="D1" s="164"/>
      <c r="E1" s="164"/>
      <c r="F1" s="165"/>
    </row>
    <row r="2" spans="1:6" ht="15.75" x14ac:dyDescent="0.25">
      <c r="A2" s="122"/>
      <c r="B2" s="92"/>
      <c r="C2" s="92"/>
      <c r="D2" s="92"/>
      <c r="E2" s="92"/>
      <c r="F2" s="131"/>
    </row>
    <row r="3" spans="1:6" ht="15.75" x14ac:dyDescent="0.25">
      <c r="A3" s="166" t="s">
        <v>1</v>
      </c>
      <c r="B3" s="167"/>
      <c r="C3" s="167"/>
      <c r="D3" s="167"/>
      <c r="E3" s="167"/>
      <c r="F3" s="168"/>
    </row>
    <row r="4" spans="1:6" ht="15.75" x14ac:dyDescent="0.25">
      <c r="A4" s="82"/>
      <c r="B4" s="75"/>
      <c r="C4" s="75"/>
      <c r="D4" s="130"/>
      <c r="E4" s="75"/>
      <c r="F4" s="73"/>
    </row>
    <row r="5" spans="1:6" ht="16.5" thickBot="1" x14ac:dyDescent="0.3">
      <c r="A5" s="169" t="s">
        <v>2</v>
      </c>
      <c r="B5" s="170"/>
      <c r="C5" s="170"/>
      <c r="D5" s="170"/>
      <c r="E5" s="170"/>
      <c r="F5" s="171"/>
    </row>
    <row r="6" spans="1:6" ht="15.75" x14ac:dyDescent="0.25">
      <c r="A6" s="82"/>
      <c r="B6" s="75"/>
      <c r="C6" s="75"/>
      <c r="D6" s="129"/>
      <c r="E6" s="129"/>
      <c r="F6" s="128"/>
    </row>
    <row r="7" spans="1:6" ht="15.75" x14ac:dyDescent="0.25">
      <c r="A7" s="127" t="s">
        <v>36</v>
      </c>
      <c r="B7" s="126"/>
      <c r="C7" s="126"/>
      <c r="D7" s="126"/>
      <c r="E7" s="126"/>
      <c r="F7" s="125"/>
    </row>
    <row r="8" spans="1:6" ht="15.75" x14ac:dyDescent="0.25">
      <c r="A8" s="166"/>
      <c r="B8" s="167"/>
      <c r="C8" s="167"/>
      <c r="D8" s="167"/>
      <c r="E8" s="167"/>
      <c r="F8" s="168"/>
    </row>
    <row r="9" spans="1:6" ht="15.75" x14ac:dyDescent="0.25">
      <c r="A9" s="166" t="s">
        <v>35</v>
      </c>
      <c r="B9" s="167"/>
      <c r="C9" s="167"/>
      <c r="D9" s="167"/>
      <c r="E9" s="167"/>
      <c r="F9" s="168"/>
    </row>
    <row r="10" spans="1:6" ht="15.75" x14ac:dyDescent="0.25">
      <c r="A10" s="80" t="s">
        <v>34</v>
      </c>
      <c r="B10" s="79"/>
      <c r="C10" s="79"/>
      <c r="D10" s="79"/>
      <c r="E10" s="79"/>
      <c r="F10" s="124"/>
    </row>
    <row r="11" spans="1:6" ht="15.75" x14ac:dyDescent="0.25">
      <c r="A11" s="116"/>
      <c r="B11" s="74"/>
      <c r="C11" s="74"/>
      <c r="D11" s="74"/>
      <c r="E11" s="74"/>
      <c r="F11" s="123"/>
    </row>
    <row r="12" spans="1:6" ht="15.75" x14ac:dyDescent="0.25">
      <c r="A12" s="122" t="s">
        <v>5</v>
      </c>
      <c r="B12" s="92"/>
      <c r="C12" s="75"/>
      <c r="D12" s="75"/>
      <c r="E12" s="75"/>
      <c r="F12" s="121">
        <v>36692.39</v>
      </c>
    </row>
    <row r="13" spans="1:6" ht="15.75" x14ac:dyDescent="0.25">
      <c r="A13" s="82"/>
      <c r="B13" s="75"/>
      <c r="C13" s="75"/>
      <c r="D13" s="75"/>
      <c r="E13" s="75"/>
      <c r="F13" s="73"/>
    </row>
    <row r="14" spans="1:6" ht="15.75" x14ac:dyDescent="0.25">
      <c r="A14" s="82"/>
      <c r="B14" s="75"/>
      <c r="C14" s="75"/>
      <c r="D14" s="75"/>
      <c r="E14" s="75"/>
      <c r="F14" s="73"/>
    </row>
    <row r="15" spans="1:6" ht="15.75" x14ac:dyDescent="0.25">
      <c r="A15" s="116" t="s">
        <v>6</v>
      </c>
      <c r="B15" s="75"/>
      <c r="C15" s="75"/>
      <c r="D15" s="75"/>
      <c r="E15" s="75"/>
      <c r="F15" s="73"/>
    </row>
    <row r="16" spans="1:6" ht="15.75" x14ac:dyDescent="0.25">
      <c r="A16" s="116"/>
      <c r="B16" s="92" t="s">
        <v>7</v>
      </c>
      <c r="C16" s="75"/>
      <c r="D16" s="75"/>
      <c r="E16" s="75"/>
      <c r="F16" s="104">
        <v>0</v>
      </c>
    </row>
    <row r="17" spans="1:6" ht="15.75" x14ac:dyDescent="0.25">
      <c r="A17" s="116"/>
      <c r="E17" s="75"/>
      <c r="F17" s="104"/>
    </row>
    <row r="18" spans="1:6" ht="15.75" x14ac:dyDescent="0.25">
      <c r="A18" s="116"/>
      <c r="B18" s="95"/>
      <c r="C18" s="118"/>
      <c r="D18" s="120"/>
      <c r="E18" s="119"/>
      <c r="F18" s="104"/>
    </row>
    <row r="19" spans="1:6" ht="15.75" x14ac:dyDescent="0.25">
      <c r="A19" s="116"/>
      <c r="B19" s="92"/>
      <c r="C19" s="118"/>
      <c r="D19" s="106"/>
      <c r="E19" s="75"/>
      <c r="F19" s="104"/>
    </row>
    <row r="20" spans="1:6" ht="15.75" x14ac:dyDescent="0.25">
      <c r="A20" s="82"/>
      <c r="B20" s="92" t="s">
        <v>8</v>
      </c>
      <c r="C20" s="75"/>
      <c r="D20" s="75"/>
      <c r="E20" s="75"/>
      <c r="F20" s="104"/>
    </row>
    <row r="21" spans="1:6" ht="15.75" x14ac:dyDescent="0.25">
      <c r="A21" s="82"/>
      <c r="B21" s="101" t="s">
        <v>11</v>
      </c>
      <c r="C21" s="101" t="s">
        <v>31</v>
      </c>
      <c r="D21" s="101" t="s">
        <v>33</v>
      </c>
      <c r="E21" s="117"/>
      <c r="F21" s="104"/>
    </row>
    <row r="22" spans="1:6" ht="15.75" x14ac:dyDescent="0.25">
      <c r="A22" s="82"/>
      <c r="B22" s="44"/>
      <c r="C22" s="20"/>
      <c r="D22" s="98"/>
      <c r="E22" s="75"/>
      <c r="F22" s="73"/>
    </row>
    <row r="23" spans="1:6" ht="15.75" x14ac:dyDescent="0.25">
      <c r="A23" s="116" t="s">
        <v>9</v>
      </c>
      <c r="B23" s="75"/>
      <c r="C23" s="75"/>
      <c r="D23" s="75"/>
      <c r="E23" s="75"/>
      <c r="F23" s="104"/>
    </row>
    <row r="24" spans="1:6" ht="15.75" x14ac:dyDescent="0.25">
      <c r="A24" s="82"/>
      <c r="B24" s="75"/>
      <c r="C24" s="75"/>
      <c r="D24" s="75"/>
      <c r="E24" s="75"/>
      <c r="F24" s="104"/>
    </row>
    <row r="25" spans="1:6" ht="15.75" x14ac:dyDescent="0.25">
      <c r="A25" s="82"/>
      <c r="B25" s="92" t="s">
        <v>10</v>
      </c>
      <c r="C25" s="92"/>
      <c r="D25" s="75"/>
      <c r="E25" s="75"/>
      <c r="F25" s="104">
        <v>0</v>
      </c>
    </row>
    <row r="26" spans="1:6" ht="15.75" x14ac:dyDescent="0.25">
      <c r="A26" s="82"/>
      <c r="B26" s="114" t="s">
        <v>11</v>
      </c>
      <c r="C26" s="115" t="s">
        <v>11</v>
      </c>
      <c r="D26" s="114" t="s">
        <v>32</v>
      </c>
      <c r="E26" s="114" t="s">
        <v>13</v>
      </c>
      <c r="F26" s="104"/>
    </row>
    <row r="27" spans="1:6" ht="15.75" x14ac:dyDescent="0.25">
      <c r="A27" s="82"/>
      <c r="B27" s="113"/>
      <c r="C27" s="112"/>
      <c r="D27" s="111"/>
      <c r="E27" s="110"/>
      <c r="F27" s="73"/>
    </row>
    <row r="28" spans="1:6" ht="15.75" x14ac:dyDescent="0.25">
      <c r="A28" s="82"/>
      <c r="B28" s="109"/>
      <c r="C28" s="108"/>
      <c r="D28" s="107"/>
      <c r="E28" s="106"/>
      <c r="F28" s="105"/>
    </row>
    <row r="29" spans="1:6" ht="15.75" x14ac:dyDescent="0.25">
      <c r="A29" s="82"/>
      <c r="B29" s="92" t="s">
        <v>14</v>
      </c>
      <c r="C29" s="75"/>
      <c r="D29" s="75"/>
      <c r="E29" s="75"/>
      <c r="F29" s="104"/>
    </row>
    <row r="30" spans="1:6" ht="15.75" x14ac:dyDescent="0.25">
      <c r="A30" s="82"/>
      <c r="B30" s="103" t="s">
        <v>11</v>
      </c>
      <c r="C30" s="102" t="s">
        <v>31</v>
      </c>
      <c r="D30" s="101" t="s">
        <v>13</v>
      </c>
      <c r="E30" s="100"/>
      <c r="F30" s="73"/>
    </row>
    <row r="31" spans="1:6" ht="15.75" x14ac:dyDescent="0.25">
      <c r="A31" s="82"/>
      <c r="B31" s="34"/>
      <c r="C31" s="34"/>
      <c r="D31" s="99"/>
      <c r="E31" s="97"/>
      <c r="F31" s="73"/>
    </row>
    <row r="32" spans="1:6" ht="15.75" x14ac:dyDescent="0.25">
      <c r="A32" s="82"/>
      <c r="B32" s="34"/>
      <c r="C32" s="34"/>
      <c r="D32" s="98"/>
      <c r="E32" s="97"/>
      <c r="F32" s="73"/>
    </row>
    <row r="33" spans="1:6" ht="15.75" x14ac:dyDescent="0.25">
      <c r="A33" s="82"/>
      <c r="B33" s="89"/>
      <c r="C33" s="89"/>
      <c r="D33" s="97"/>
      <c r="E33" s="97"/>
      <c r="F33" s="73"/>
    </row>
    <row r="34" spans="1:6" ht="15.75" x14ac:dyDescent="0.25">
      <c r="A34" s="82"/>
      <c r="B34" s="95"/>
      <c r="C34" s="95"/>
      <c r="D34" s="96"/>
      <c r="E34" s="96"/>
      <c r="F34" s="73"/>
    </row>
    <row r="35" spans="1:6" ht="15.75" x14ac:dyDescent="0.25">
      <c r="A35" s="82"/>
      <c r="B35" s="95"/>
      <c r="C35" s="95"/>
      <c r="D35" s="96"/>
      <c r="E35" s="96"/>
      <c r="F35" s="73"/>
    </row>
    <row r="36" spans="1:6" ht="15.75" x14ac:dyDescent="0.25">
      <c r="A36" s="82"/>
      <c r="B36" s="95"/>
      <c r="C36" s="75"/>
      <c r="D36" s="75"/>
      <c r="E36" s="96"/>
      <c r="F36" s="73"/>
    </row>
    <row r="37" spans="1:6" ht="15.75" x14ac:dyDescent="0.25">
      <c r="A37" s="82"/>
      <c r="B37" s="95"/>
      <c r="C37" s="75"/>
      <c r="D37" s="75"/>
      <c r="E37" s="94"/>
      <c r="F37" s="73"/>
    </row>
    <row r="38" spans="1:6" ht="16.5" thickBot="1" x14ac:dyDescent="0.3">
      <c r="A38" s="82"/>
      <c r="B38" s="89"/>
      <c r="C38" s="92" t="s">
        <v>15</v>
      </c>
      <c r="D38" s="75"/>
      <c r="E38" s="75"/>
      <c r="F38" s="93">
        <v>36692.39</v>
      </c>
    </row>
    <row r="39" spans="1:6" ht="16.5" thickTop="1" x14ac:dyDescent="0.25">
      <c r="A39" s="82"/>
      <c r="B39" s="89"/>
      <c r="C39" s="92"/>
      <c r="D39" s="75"/>
      <c r="E39" s="75"/>
      <c r="F39" s="91"/>
    </row>
    <row r="40" spans="1:6" ht="15.75" x14ac:dyDescent="0.25">
      <c r="A40" s="82"/>
      <c r="B40" s="89"/>
      <c r="C40" s="88"/>
      <c r="D40" s="87"/>
      <c r="E40" s="86"/>
      <c r="F40" s="90"/>
    </row>
    <row r="41" spans="1:6" ht="16.5" thickBot="1" x14ac:dyDescent="0.3">
      <c r="A41" s="82"/>
      <c r="B41" s="89"/>
      <c r="C41" s="88"/>
      <c r="D41" s="87"/>
      <c r="E41" s="86"/>
      <c r="F41" s="73"/>
    </row>
    <row r="42" spans="1:6" ht="15.75" x14ac:dyDescent="0.25">
      <c r="A42" s="85"/>
      <c r="B42" s="84"/>
      <c r="C42" s="84"/>
      <c r="D42" s="84"/>
      <c r="E42" s="84"/>
      <c r="F42" s="83"/>
    </row>
    <row r="43" spans="1:6" ht="15.75" x14ac:dyDescent="0.25">
      <c r="A43" s="161" t="s">
        <v>30</v>
      </c>
      <c r="B43" s="162"/>
      <c r="C43" s="76"/>
      <c r="D43" s="75"/>
      <c r="E43" s="74" t="s">
        <v>17</v>
      </c>
      <c r="F43" s="73"/>
    </row>
    <row r="44" spans="1:6" ht="15.75" x14ac:dyDescent="0.25">
      <c r="A44" s="82"/>
      <c r="B44" s="75"/>
      <c r="C44" s="75"/>
      <c r="D44" s="75"/>
      <c r="E44" s="81"/>
      <c r="F44" s="73"/>
    </row>
    <row r="45" spans="1:6" ht="15.75" x14ac:dyDescent="0.25">
      <c r="A45" s="82"/>
      <c r="B45" s="75"/>
      <c r="C45" s="75"/>
      <c r="D45" s="75"/>
      <c r="E45" s="81"/>
      <c r="F45" s="73"/>
    </row>
    <row r="46" spans="1:6" ht="15.75" x14ac:dyDescent="0.25">
      <c r="A46" s="82"/>
      <c r="B46" s="75"/>
      <c r="C46" s="75"/>
      <c r="D46" s="75"/>
      <c r="E46" s="81"/>
      <c r="F46" s="73"/>
    </row>
    <row r="47" spans="1:6" ht="15.75" x14ac:dyDescent="0.25">
      <c r="A47" s="80" t="s">
        <v>29</v>
      </c>
      <c r="B47" s="79"/>
      <c r="C47" s="79"/>
      <c r="D47" s="75"/>
      <c r="E47" s="78" t="s">
        <v>49</v>
      </c>
      <c r="F47" s="73"/>
    </row>
    <row r="48" spans="1:6" ht="15.75" x14ac:dyDescent="0.25">
      <c r="A48" s="77" t="s">
        <v>28</v>
      </c>
      <c r="B48" s="76"/>
      <c r="C48" s="76"/>
      <c r="D48" s="75"/>
      <c r="E48" s="74" t="s">
        <v>21</v>
      </c>
      <c r="F48" s="73"/>
    </row>
    <row r="49" spans="1:7" ht="16.5" thickBot="1" x14ac:dyDescent="0.3">
      <c r="A49" s="72"/>
      <c r="B49" s="71"/>
      <c r="C49" s="71"/>
      <c r="D49" s="71"/>
      <c r="E49" s="71"/>
      <c r="F49" s="70"/>
    </row>
    <row r="50" spans="1:7" ht="15.75" thickBot="1" x14ac:dyDescent="0.3"/>
    <row r="51" spans="1:7" x14ac:dyDescent="0.25">
      <c r="A51" s="140" t="s">
        <v>0</v>
      </c>
      <c r="B51" s="141"/>
      <c r="C51" s="141"/>
      <c r="D51" s="141"/>
      <c r="E51" s="141"/>
      <c r="F51" s="141"/>
      <c r="G51" s="142"/>
    </row>
    <row r="52" spans="1:7" x14ac:dyDescent="0.25">
      <c r="A52" s="54"/>
      <c r="B52" s="55"/>
      <c r="C52" s="56"/>
      <c r="D52" s="56"/>
      <c r="E52" s="56"/>
      <c r="F52" s="56"/>
      <c r="G52" s="58"/>
    </row>
    <row r="53" spans="1:7" x14ac:dyDescent="0.25">
      <c r="A53" s="143" t="s">
        <v>1</v>
      </c>
      <c r="B53" s="144"/>
      <c r="C53" s="144"/>
      <c r="D53" s="144"/>
      <c r="E53" s="144"/>
      <c r="F53" s="144"/>
      <c r="G53" s="145"/>
    </row>
    <row r="54" spans="1:7" ht="15.75" x14ac:dyDescent="0.3">
      <c r="A54" s="54"/>
      <c r="B54" s="55"/>
      <c r="C54" s="55"/>
      <c r="D54" s="59"/>
      <c r="E54" s="55"/>
      <c r="F54" s="55"/>
      <c r="G54" s="58"/>
    </row>
    <row r="55" spans="1:7" x14ac:dyDescent="0.25">
      <c r="A55" s="143" t="s">
        <v>2</v>
      </c>
      <c r="B55" s="144"/>
      <c r="C55" s="144"/>
      <c r="D55" s="144"/>
      <c r="E55" s="144"/>
      <c r="F55" s="144"/>
      <c r="G55" s="145"/>
    </row>
    <row r="56" spans="1:7" ht="15.75" thickBot="1" x14ac:dyDescent="0.3">
      <c r="A56" s="54"/>
      <c r="B56" s="55"/>
      <c r="C56" s="55"/>
      <c r="D56" s="7"/>
      <c r="E56" s="7"/>
      <c r="F56" s="7"/>
      <c r="G56" s="9"/>
    </row>
    <row r="57" spans="1:7" x14ac:dyDescent="0.25">
      <c r="A57" s="10"/>
      <c r="B57" s="11"/>
      <c r="C57" s="11"/>
      <c r="D57" s="11"/>
      <c r="E57" s="11"/>
      <c r="F57" s="11"/>
      <c r="G57" s="13"/>
    </row>
    <row r="58" spans="1:7" x14ac:dyDescent="0.25">
      <c r="A58" s="146" t="s">
        <v>27</v>
      </c>
      <c r="B58" s="147"/>
      <c r="C58" s="147"/>
      <c r="D58" s="147"/>
      <c r="E58" s="147"/>
      <c r="F58" s="147"/>
      <c r="G58" s="148"/>
    </row>
    <row r="59" spans="1:7" x14ac:dyDescent="0.25">
      <c r="A59" s="146"/>
      <c r="B59" s="147"/>
      <c r="C59" s="147"/>
      <c r="D59" s="147"/>
      <c r="E59" s="147"/>
      <c r="F59" s="147"/>
      <c r="G59" s="148"/>
    </row>
    <row r="60" spans="1:7" x14ac:dyDescent="0.25">
      <c r="A60" s="149" t="s">
        <v>46</v>
      </c>
      <c r="B60" s="150"/>
      <c r="C60" s="150"/>
      <c r="D60" s="150"/>
      <c r="E60" s="150"/>
      <c r="F60" s="150"/>
      <c r="G60" s="151"/>
    </row>
    <row r="61" spans="1:7" x14ac:dyDescent="0.25">
      <c r="A61" s="146"/>
      <c r="B61" s="147"/>
      <c r="C61" s="147"/>
      <c r="D61" s="147"/>
      <c r="E61" s="147"/>
      <c r="F61" s="147"/>
      <c r="G61" s="148"/>
    </row>
    <row r="62" spans="1:7" x14ac:dyDescent="0.25">
      <c r="A62" s="14"/>
      <c r="B62" s="15"/>
      <c r="C62" s="15"/>
      <c r="D62" s="15"/>
      <c r="E62" s="15"/>
      <c r="F62" s="15"/>
      <c r="G62" s="17"/>
    </row>
    <row r="63" spans="1:7" x14ac:dyDescent="0.25">
      <c r="A63" s="18" t="s">
        <v>5</v>
      </c>
      <c r="B63" s="19"/>
      <c r="C63" s="20"/>
      <c r="D63" s="20"/>
      <c r="E63" s="20"/>
      <c r="F63" s="20"/>
      <c r="G63" s="21">
        <v>1056237.99</v>
      </c>
    </row>
    <row r="64" spans="1:7" x14ac:dyDescent="0.25">
      <c r="A64" s="22"/>
      <c r="B64" s="20"/>
      <c r="C64" s="20"/>
      <c r="D64" s="20"/>
      <c r="E64" s="20"/>
      <c r="F64" s="20"/>
      <c r="G64" s="23"/>
    </row>
    <row r="65" spans="1:7" x14ac:dyDescent="0.25">
      <c r="A65" s="22"/>
      <c r="B65" s="20"/>
      <c r="C65" s="20"/>
      <c r="D65" s="20"/>
      <c r="E65" s="20"/>
      <c r="F65" s="20"/>
      <c r="G65" s="23"/>
    </row>
    <row r="66" spans="1:7" x14ac:dyDescent="0.25">
      <c r="A66" s="14" t="s">
        <v>6</v>
      </c>
      <c r="B66" s="20"/>
      <c r="C66" s="20"/>
      <c r="D66" s="20"/>
      <c r="E66" s="20"/>
      <c r="F66" s="20"/>
      <c r="G66" s="23"/>
    </row>
    <row r="67" spans="1:7" x14ac:dyDescent="0.25">
      <c r="A67" s="14"/>
      <c r="B67" s="20"/>
      <c r="C67" s="20"/>
      <c r="D67" s="20"/>
      <c r="E67" s="20"/>
      <c r="F67" s="20"/>
      <c r="G67" s="23"/>
    </row>
    <row r="68" spans="1:7" x14ac:dyDescent="0.25">
      <c r="A68" s="22"/>
      <c r="B68" s="20"/>
      <c r="C68" s="19" t="s">
        <v>7</v>
      </c>
      <c r="D68" s="20"/>
      <c r="E68" s="20"/>
      <c r="F68" s="20"/>
      <c r="G68" s="24">
        <f>SUM(E69:E71)</f>
        <v>0</v>
      </c>
    </row>
    <row r="69" spans="1:7" x14ac:dyDescent="0.25">
      <c r="A69" s="22"/>
      <c r="B69" s="20"/>
      <c r="C69" s="19"/>
      <c r="D69" s="25"/>
      <c r="E69" s="26"/>
      <c r="F69" s="20"/>
      <c r="G69" s="27"/>
    </row>
    <row r="70" spans="1:7" x14ac:dyDescent="0.25">
      <c r="A70" s="22"/>
      <c r="B70" s="20"/>
      <c r="C70" s="28"/>
      <c r="D70" s="25"/>
      <c r="E70" s="26"/>
      <c r="F70" s="20"/>
      <c r="G70" s="23"/>
    </row>
    <row r="71" spans="1:7" x14ac:dyDescent="0.25">
      <c r="A71" s="22"/>
      <c r="B71" s="20"/>
      <c r="C71" s="28"/>
      <c r="D71" s="25"/>
      <c r="E71" s="26"/>
      <c r="F71" s="20"/>
      <c r="G71" s="23"/>
    </row>
    <row r="72" spans="1:7" x14ac:dyDescent="0.25">
      <c r="A72" s="22"/>
      <c r="B72" s="20"/>
      <c r="C72" s="19" t="s">
        <v>8</v>
      </c>
      <c r="D72" s="20"/>
      <c r="E72" s="20"/>
      <c r="F72" s="20"/>
      <c r="G72" s="24">
        <f>SUM(E73:E73)</f>
        <v>0</v>
      </c>
    </row>
    <row r="73" spans="1:7" x14ac:dyDescent="0.25">
      <c r="A73" s="22"/>
      <c r="B73" s="20"/>
      <c r="C73" s="29"/>
      <c r="D73" s="28"/>
      <c r="E73" s="30"/>
      <c r="F73" s="20"/>
      <c r="G73" s="4"/>
    </row>
    <row r="74" spans="1:7" x14ac:dyDescent="0.25">
      <c r="A74" s="14" t="s">
        <v>9</v>
      </c>
      <c r="B74" s="20"/>
      <c r="C74" s="31"/>
      <c r="E74" s="20"/>
      <c r="F74" s="20"/>
      <c r="G74" s="24"/>
    </row>
    <row r="75" spans="1:7" x14ac:dyDescent="0.25">
      <c r="A75" s="22"/>
      <c r="B75" s="20"/>
      <c r="C75" s="19" t="s">
        <v>10</v>
      </c>
      <c r="D75" s="20"/>
      <c r="E75" s="20"/>
      <c r="F75" s="20"/>
      <c r="G75" s="24"/>
    </row>
    <row r="76" spans="1:7" x14ac:dyDescent="0.25">
      <c r="A76" s="22"/>
      <c r="B76" s="20"/>
      <c r="C76" s="32" t="s">
        <v>11</v>
      </c>
      <c r="D76" s="32" t="s">
        <v>12</v>
      </c>
      <c r="E76" s="32" t="s">
        <v>13</v>
      </c>
      <c r="F76" s="20"/>
      <c r="G76" s="24">
        <f>SUM(E77:E79)</f>
        <v>0</v>
      </c>
    </row>
    <row r="77" spans="1:7" x14ac:dyDescent="0.25">
      <c r="A77" s="22"/>
      <c r="B77" s="20"/>
      <c r="C77" s="34"/>
      <c r="D77" s="15"/>
      <c r="E77" s="139"/>
      <c r="F77" s="20"/>
      <c r="G77" s="24"/>
    </row>
    <row r="78" spans="1:7" x14ac:dyDescent="0.25">
      <c r="A78" s="22"/>
      <c r="B78" s="20"/>
      <c r="C78" s="34"/>
      <c r="D78" s="15"/>
      <c r="E78" s="139"/>
      <c r="F78" s="20"/>
      <c r="G78" s="24"/>
    </row>
    <row r="79" spans="1:7" x14ac:dyDescent="0.25">
      <c r="A79" s="22"/>
      <c r="B79" s="20"/>
      <c r="C79" s="34"/>
      <c r="D79" s="133"/>
      <c r="E79" s="30"/>
      <c r="F79" s="28"/>
      <c r="G79" s="23"/>
    </row>
    <row r="80" spans="1:7" x14ac:dyDescent="0.25">
      <c r="A80" s="22"/>
      <c r="B80" s="20"/>
      <c r="C80" s="19" t="s">
        <v>14</v>
      </c>
      <c r="D80" s="20"/>
      <c r="E80" s="20"/>
      <c r="F80" s="20"/>
      <c r="G80" s="24">
        <f>SUM(E82:E83)</f>
        <v>0</v>
      </c>
    </row>
    <row r="81" spans="1:7" x14ac:dyDescent="0.25">
      <c r="A81" s="22"/>
      <c r="B81" s="20"/>
      <c r="C81" s="20"/>
      <c r="D81" s="32"/>
      <c r="E81" s="32"/>
      <c r="F81" s="20"/>
      <c r="G81" s="23"/>
    </row>
    <row r="82" spans="1:7" x14ac:dyDescent="0.25">
      <c r="A82" s="22"/>
      <c r="B82" s="20"/>
      <c r="C82" s="44"/>
      <c r="D82" s="45"/>
      <c r="E82" s="41"/>
      <c r="F82" s="20"/>
      <c r="G82" s="23"/>
    </row>
    <row r="83" spans="1:7" x14ac:dyDescent="0.25">
      <c r="A83" s="22"/>
      <c r="B83" s="20"/>
      <c r="D83" s="29"/>
      <c r="E83" s="30"/>
      <c r="G83" s="23"/>
    </row>
    <row r="84" spans="1:7" x14ac:dyDescent="0.25">
      <c r="A84" s="22"/>
      <c r="B84" s="20"/>
      <c r="G84" s="23"/>
    </row>
    <row r="85" spans="1:7" ht="15.75" thickBot="1" x14ac:dyDescent="0.3">
      <c r="A85" s="22"/>
      <c r="B85" s="20"/>
      <c r="C85" s="20"/>
      <c r="D85" s="19" t="s">
        <v>15</v>
      </c>
      <c r="E85" s="20"/>
      <c r="F85" s="20"/>
      <c r="G85" s="47">
        <f>G63+G68-G76-G80</f>
        <v>1056237.99</v>
      </c>
    </row>
    <row r="86" spans="1:7" ht="16.5" thickTop="1" thickBot="1" x14ac:dyDescent="0.3">
      <c r="A86" s="22"/>
      <c r="B86" s="20"/>
      <c r="C86" s="20"/>
      <c r="D86" s="20"/>
      <c r="E86" s="20"/>
      <c r="F86" s="20"/>
      <c r="G86" s="62"/>
    </row>
    <row r="87" spans="1:7" x14ac:dyDescent="0.25">
      <c r="A87" s="10"/>
      <c r="B87" s="11"/>
      <c r="C87" s="11"/>
      <c r="D87" s="11"/>
      <c r="E87" s="11"/>
      <c r="F87" s="11"/>
      <c r="G87" s="13"/>
    </row>
    <row r="88" spans="1:7" x14ac:dyDescent="0.25">
      <c r="A88" s="152" t="s">
        <v>16</v>
      </c>
      <c r="B88" s="153"/>
      <c r="C88" s="153"/>
      <c r="D88" s="20"/>
      <c r="E88" s="20"/>
      <c r="F88" s="153" t="s">
        <v>17</v>
      </c>
      <c r="G88" s="154"/>
    </row>
    <row r="89" spans="1:7" x14ac:dyDescent="0.25">
      <c r="A89" s="22"/>
      <c r="B89" s="20"/>
      <c r="C89" s="20"/>
      <c r="D89" s="20"/>
      <c r="E89" s="20"/>
      <c r="F89" s="16"/>
      <c r="G89" s="23"/>
    </row>
    <row r="90" spans="1:7" x14ac:dyDescent="0.25">
      <c r="A90" s="22"/>
      <c r="B90" s="20"/>
      <c r="C90" s="20"/>
      <c r="D90" s="20"/>
      <c r="E90" s="20"/>
      <c r="F90" s="16"/>
      <c r="G90" s="23"/>
    </row>
    <row r="91" spans="1:7" x14ac:dyDescent="0.25">
      <c r="A91" s="22"/>
      <c r="B91" s="20"/>
      <c r="C91" s="20"/>
      <c r="D91" s="20"/>
      <c r="E91" s="20"/>
      <c r="F91" s="16"/>
      <c r="G91" s="23"/>
    </row>
    <row r="92" spans="1:7" x14ac:dyDescent="0.25">
      <c r="A92" s="146" t="s">
        <v>18</v>
      </c>
      <c r="B92" s="147"/>
      <c r="C92" s="147"/>
      <c r="D92" s="20"/>
      <c r="E92" s="20"/>
      <c r="F92" s="147" t="s">
        <v>19</v>
      </c>
      <c r="G92" s="148"/>
    </row>
    <row r="93" spans="1:7" x14ac:dyDescent="0.25">
      <c r="A93" s="152" t="s">
        <v>20</v>
      </c>
      <c r="B93" s="153"/>
      <c r="C93" s="153"/>
      <c r="D93" s="20"/>
      <c r="E93" s="20"/>
      <c r="F93" s="153" t="s">
        <v>21</v>
      </c>
      <c r="G93" s="154"/>
    </row>
    <row r="94" spans="1:7" ht="15.75" thickBot="1" x14ac:dyDescent="0.3">
      <c r="A94" s="48"/>
      <c r="B94" s="49"/>
      <c r="C94" s="49"/>
      <c r="D94" s="49"/>
      <c r="E94" s="49"/>
      <c r="F94" s="49"/>
      <c r="G94" s="53"/>
    </row>
  </sheetData>
  <mergeCells count="19">
    <mergeCell ref="A93:C93"/>
    <mergeCell ref="F93:G93"/>
    <mergeCell ref="A43:B43"/>
    <mergeCell ref="A1:F1"/>
    <mergeCell ref="A3:F3"/>
    <mergeCell ref="A5:F5"/>
    <mergeCell ref="A8:F8"/>
    <mergeCell ref="A9:F9"/>
    <mergeCell ref="A60:G60"/>
    <mergeCell ref="A61:G61"/>
    <mergeCell ref="A88:C88"/>
    <mergeCell ref="F88:G88"/>
    <mergeCell ref="A92:C92"/>
    <mergeCell ref="F92:G92"/>
    <mergeCell ref="A51:G51"/>
    <mergeCell ref="A53:G53"/>
    <mergeCell ref="A55:G55"/>
    <mergeCell ref="A58:G58"/>
    <mergeCell ref="A59:G5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workbookViewId="0">
      <selection sqref="A1:G1"/>
    </sheetView>
  </sheetViews>
  <sheetFormatPr baseColWidth="10" defaultRowHeight="15" x14ac:dyDescent="0.25"/>
  <sheetData>
    <row r="1" spans="1:7" x14ac:dyDescent="0.25">
      <c r="A1" s="155" t="s">
        <v>50</v>
      </c>
      <c r="B1" s="156"/>
      <c r="C1" s="156"/>
      <c r="D1" s="156"/>
      <c r="E1" s="156"/>
      <c r="F1" s="156"/>
      <c r="G1" s="157"/>
    </row>
    <row r="2" spans="1:7" x14ac:dyDescent="0.25">
      <c r="A2" s="1"/>
      <c r="B2" s="2"/>
      <c r="G2" s="4"/>
    </row>
    <row r="3" spans="1:7" x14ac:dyDescent="0.25">
      <c r="A3" s="158" t="s">
        <v>1</v>
      </c>
      <c r="B3" s="159"/>
      <c r="C3" s="159"/>
      <c r="D3" s="159"/>
      <c r="E3" s="159"/>
      <c r="F3" s="159"/>
      <c r="G3" s="160"/>
    </row>
    <row r="4" spans="1:7" x14ac:dyDescent="0.25">
      <c r="A4" s="1"/>
      <c r="B4" s="2"/>
      <c r="C4" s="2"/>
      <c r="D4" s="5"/>
      <c r="E4" s="2"/>
      <c r="F4" s="2"/>
      <c r="G4" s="4"/>
    </row>
    <row r="5" spans="1:7" x14ac:dyDescent="0.25">
      <c r="A5" s="143" t="s">
        <v>2</v>
      </c>
      <c r="B5" s="144"/>
      <c r="C5" s="144"/>
      <c r="D5" s="144"/>
      <c r="E5" s="144"/>
      <c r="F5" s="144"/>
      <c r="G5" s="145"/>
    </row>
    <row r="6" spans="1:7" ht="15.75" thickBot="1" x14ac:dyDescent="0.3">
      <c r="A6" s="1"/>
      <c r="B6" s="2"/>
      <c r="C6" s="2"/>
      <c r="D6" s="7"/>
      <c r="E6" s="7"/>
      <c r="F6" s="7"/>
      <c r="G6" s="9"/>
    </row>
    <row r="7" spans="1:7" x14ac:dyDescent="0.25">
      <c r="A7" s="10"/>
      <c r="B7" s="11"/>
      <c r="C7" s="11"/>
      <c r="D7" s="11"/>
      <c r="E7" s="11"/>
      <c r="F7" s="11"/>
      <c r="G7" s="13"/>
    </row>
    <row r="8" spans="1:7" x14ac:dyDescent="0.25">
      <c r="A8" s="146" t="s">
        <v>42</v>
      </c>
      <c r="B8" s="147"/>
      <c r="C8" s="147"/>
      <c r="D8" s="147"/>
      <c r="E8" s="147"/>
      <c r="F8" s="147"/>
      <c r="G8" s="148"/>
    </row>
    <row r="9" spans="1:7" x14ac:dyDescent="0.25">
      <c r="A9" s="146"/>
      <c r="B9" s="147"/>
      <c r="C9" s="147"/>
      <c r="D9" s="147"/>
      <c r="E9" s="147"/>
      <c r="F9" s="147"/>
      <c r="G9" s="148"/>
    </row>
    <row r="10" spans="1:7" x14ac:dyDescent="0.25">
      <c r="A10" s="146" t="s">
        <v>43</v>
      </c>
      <c r="B10" s="147"/>
      <c r="C10" s="147"/>
      <c r="D10" s="147"/>
      <c r="E10" s="147"/>
      <c r="F10" s="147"/>
      <c r="G10" s="148"/>
    </row>
    <row r="11" spans="1:7" x14ac:dyDescent="0.25">
      <c r="A11" s="146"/>
      <c r="B11" s="147"/>
      <c r="C11" s="147"/>
      <c r="D11" s="147"/>
      <c r="E11" s="147"/>
      <c r="F11" s="147"/>
      <c r="G11" s="148"/>
    </row>
    <row r="12" spans="1:7" x14ac:dyDescent="0.25">
      <c r="A12" s="14"/>
      <c r="B12" s="15"/>
      <c r="C12" s="15"/>
      <c r="D12" s="15"/>
      <c r="E12" s="15"/>
      <c r="F12" s="15"/>
      <c r="G12" s="17"/>
    </row>
    <row r="13" spans="1:7" x14ac:dyDescent="0.25">
      <c r="A13" s="18" t="s">
        <v>5</v>
      </c>
      <c r="B13" s="19"/>
      <c r="C13" s="20"/>
      <c r="D13" s="20"/>
      <c r="E13" s="20"/>
      <c r="F13" s="20"/>
      <c r="G13" s="132">
        <v>8729997.9000000004</v>
      </c>
    </row>
    <row r="14" spans="1:7" x14ac:dyDescent="0.25">
      <c r="A14" s="22"/>
      <c r="B14" s="20"/>
      <c r="C14" s="20"/>
      <c r="D14" s="20"/>
      <c r="E14" s="20"/>
      <c r="F14" s="20"/>
      <c r="G14" s="23"/>
    </row>
    <row r="15" spans="1:7" x14ac:dyDescent="0.25">
      <c r="A15" s="22"/>
      <c r="B15" s="20"/>
      <c r="C15" s="20"/>
      <c r="D15" s="20"/>
      <c r="E15" s="20"/>
      <c r="F15" s="20"/>
      <c r="G15" s="23"/>
    </row>
    <row r="16" spans="1:7" x14ac:dyDescent="0.25">
      <c r="A16" s="14" t="s">
        <v>6</v>
      </c>
      <c r="B16" s="20"/>
      <c r="C16" s="20"/>
      <c r="D16" s="20"/>
      <c r="E16" s="20"/>
      <c r="F16" s="20"/>
      <c r="G16" s="23"/>
    </row>
    <row r="17" spans="1:7" x14ac:dyDescent="0.25">
      <c r="A17" s="14"/>
      <c r="B17" s="20"/>
      <c r="C17" s="20"/>
      <c r="D17" s="20"/>
      <c r="E17" s="20"/>
      <c r="F17" s="20"/>
      <c r="G17" s="23"/>
    </row>
    <row r="18" spans="1:7" x14ac:dyDescent="0.25">
      <c r="A18" s="22"/>
      <c r="B18" s="20"/>
      <c r="C18" s="19" t="s">
        <v>7</v>
      </c>
      <c r="D18" s="20"/>
      <c r="E18" s="20"/>
      <c r="F18" s="20"/>
      <c r="G18" s="24">
        <v>0</v>
      </c>
    </row>
    <row r="19" spans="1:7" x14ac:dyDescent="0.25">
      <c r="A19" s="22"/>
      <c r="B19" s="20"/>
      <c r="C19" s="19"/>
      <c r="D19" s="25"/>
      <c r="E19" s="26"/>
      <c r="F19" s="20"/>
      <c r="G19" s="27"/>
    </row>
    <row r="20" spans="1:7" x14ac:dyDescent="0.25">
      <c r="A20" s="22"/>
      <c r="B20" s="20"/>
      <c r="C20" s="28"/>
      <c r="D20" s="25"/>
      <c r="E20" s="26"/>
      <c r="F20" s="20"/>
      <c r="G20" s="23"/>
    </row>
    <row r="21" spans="1:7" x14ac:dyDescent="0.25">
      <c r="A21" s="22"/>
      <c r="B21" s="20"/>
      <c r="C21" s="28"/>
      <c r="D21" s="25"/>
      <c r="E21" s="26"/>
      <c r="F21" s="20"/>
      <c r="G21" s="23"/>
    </row>
    <row r="22" spans="1:7" x14ac:dyDescent="0.25">
      <c r="A22" s="22"/>
      <c r="B22" s="20"/>
      <c r="C22" s="19" t="s">
        <v>8</v>
      </c>
      <c r="D22" s="20"/>
      <c r="E22" s="20"/>
      <c r="F22" s="20"/>
      <c r="G22" s="24">
        <v>0</v>
      </c>
    </row>
    <row r="23" spans="1:7" x14ac:dyDescent="0.25">
      <c r="A23" s="22"/>
      <c r="B23" s="20"/>
      <c r="C23" s="32" t="s">
        <v>11</v>
      </c>
      <c r="D23" s="32" t="s">
        <v>12</v>
      </c>
      <c r="E23" s="32" t="s">
        <v>13</v>
      </c>
      <c r="F23" s="20"/>
      <c r="G23" s="4"/>
    </row>
    <row r="24" spans="1:7" x14ac:dyDescent="0.25">
      <c r="A24" s="22"/>
      <c r="B24" s="20"/>
      <c r="C24" s="25"/>
      <c r="D24" s="133"/>
      <c r="E24" s="134"/>
      <c r="F24" s="20"/>
      <c r="G24" s="4"/>
    </row>
    <row r="25" spans="1:7" x14ac:dyDescent="0.25">
      <c r="A25" s="22"/>
      <c r="B25" s="20"/>
      <c r="C25" s="25"/>
      <c r="D25" s="133"/>
      <c r="E25" s="26"/>
      <c r="F25" s="20"/>
      <c r="G25" s="4"/>
    </row>
    <row r="26" spans="1:7" x14ac:dyDescent="0.25">
      <c r="A26" s="22"/>
      <c r="B26" s="20"/>
      <c r="C26" s="25"/>
      <c r="D26" s="133"/>
      <c r="E26" s="26"/>
      <c r="F26" s="20"/>
      <c r="G26" s="4"/>
    </row>
    <row r="27" spans="1:7" x14ac:dyDescent="0.25">
      <c r="A27" s="22"/>
      <c r="B27" s="20"/>
      <c r="C27" s="29"/>
      <c r="D27" s="28"/>
      <c r="E27" s="30"/>
      <c r="F27" s="20"/>
      <c r="G27" s="4"/>
    </row>
    <row r="28" spans="1:7" x14ac:dyDescent="0.25">
      <c r="A28" s="14" t="s">
        <v>9</v>
      </c>
      <c r="B28" s="20"/>
      <c r="C28" s="31"/>
      <c r="E28" s="20"/>
      <c r="F28" s="20"/>
      <c r="G28" s="24"/>
    </row>
    <row r="29" spans="1:7" x14ac:dyDescent="0.25">
      <c r="A29" s="22"/>
      <c r="B29" s="20"/>
      <c r="C29" s="19" t="s">
        <v>10</v>
      </c>
      <c r="D29" s="20"/>
      <c r="E29" s="20"/>
      <c r="F29" s="20"/>
      <c r="G29" s="24"/>
    </row>
    <row r="30" spans="1:7" x14ac:dyDescent="0.25">
      <c r="A30" s="22"/>
      <c r="B30" s="20"/>
      <c r="C30" s="32" t="s">
        <v>11</v>
      </c>
      <c r="D30" s="32" t="s">
        <v>12</v>
      </c>
      <c r="E30" s="32" t="s">
        <v>13</v>
      </c>
      <c r="F30" s="20"/>
      <c r="G30" s="24">
        <v>0</v>
      </c>
    </row>
    <row r="31" spans="1:7" x14ac:dyDescent="0.25">
      <c r="A31" s="22"/>
      <c r="B31" s="20"/>
      <c r="C31" s="25"/>
      <c r="D31" s="133"/>
      <c r="E31" s="134"/>
      <c r="F31" s="135"/>
      <c r="G31" s="23"/>
    </row>
    <row r="32" spans="1:7" x14ac:dyDescent="0.25">
      <c r="A32" s="22"/>
      <c r="B32" s="20"/>
      <c r="C32" s="25"/>
      <c r="D32" s="133"/>
      <c r="E32" s="26"/>
      <c r="F32" s="28"/>
      <c r="G32" s="23"/>
    </row>
    <row r="33" spans="1:7" x14ac:dyDescent="0.25">
      <c r="A33" s="22"/>
      <c r="B33" s="20"/>
      <c r="C33" s="25"/>
      <c r="D33" s="133"/>
      <c r="E33" s="26"/>
      <c r="F33" s="28"/>
      <c r="G33" s="23"/>
    </row>
    <row r="34" spans="1:7" x14ac:dyDescent="0.25">
      <c r="A34" s="22"/>
      <c r="B34" s="20"/>
      <c r="C34" s="19" t="s">
        <v>14</v>
      </c>
      <c r="D34" s="20"/>
      <c r="E34" s="20"/>
      <c r="F34" s="20"/>
      <c r="G34" s="24">
        <v>0</v>
      </c>
    </row>
    <row r="35" spans="1:7" x14ac:dyDescent="0.25">
      <c r="A35" s="22"/>
      <c r="B35" s="20"/>
      <c r="C35" s="20"/>
      <c r="D35" s="32"/>
      <c r="E35" s="32"/>
      <c r="F35" s="20"/>
      <c r="G35" s="23"/>
    </row>
    <row r="36" spans="1:7" x14ac:dyDescent="0.25">
      <c r="A36" s="22"/>
      <c r="B36" s="20"/>
      <c r="C36" s="20"/>
      <c r="D36" s="29"/>
      <c r="E36" s="30"/>
      <c r="F36" s="46"/>
      <c r="G36" s="23"/>
    </row>
    <row r="37" spans="1:7" x14ac:dyDescent="0.25">
      <c r="A37" s="22"/>
      <c r="B37" s="20"/>
      <c r="D37" s="29"/>
      <c r="E37" s="30"/>
      <c r="G37" s="23"/>
    </row>
    <row r="38" spans="1:7" x14ac:dyDescent="0.25">
      <c r="A38" s="22"/>
      <c r="B38" s="20"/>
      <c r="G38" s="23"/>
    </row>
    <row r="39" spans="1:7" ht="15.75" thickBot="1" x14ac:dyDescent="0.3">
      <c r="A39" s="22"/>
      <c r="B39" s="20"/>
      <c r="C39" s="20"/>
      <c r="D39" s="19" t="s">
        <v>15</v>
      </c>
      <c r="E39" s="20"/>
      <c r="F39" s="20"/>
      <c r="G39" s="47">
        <f>G13</f>
        <v>8729997.9000000004</v>
      </c>
    </row>
    <row r="40" spans="1:7" ht="16.5" thickTop="1" thickBot="1" x14ac:dyDescent="0.3">
      <c r="A40" s="48"/>
      <c r="B40" s="49"/>
      <c r="C40" s="49"/>
      <c r="D40" s="49"/>
      <c r="E40" s="49"/>
      <c r="F40" s="49"/>
      <c r="G40" s="51"/>
    </row>
    <row r="41" spans="1:7" x14ac:dyDescent="0.25">
      <c r="A41" s="10"/>
      <c r="B41" s="11"/>
      <c r="C41" s="11"/>
      <c r="D41" s="11"/>
      <c r="E41" s="11"/>
      <c r="F41" s="11"/>
      <c r="G41" s="13"/>
    </row>
    <row r="42" spans="1:7" x14ac:dyDescent="0.25">
      <c r="A42" s="152" t="s">
        <v>16</v>
      </c>
      <c r="B42" s="153"/>
      <c r="C42" s="153"/>
      <c r="D42" s="20"/>
      <c r="E42" s="20"/>
      <c r="F42" s="153" t="s">
        <v>17</v>
      </c>
      <c r="G42" s="154"/>
    </row>
    <row r="43" spans="1:7" x14ac:dyDescent="0.25">
      <c r="A43" s="22"/>
      <c r="B43" s="20"/>
      <c r="C43" s="20"/>
      <c r="D43" s="20"/>
      <c r="E43" s="20"/>
      <c r="F43" s="16"/>
      <c r="G43" s="23"/>
    </row>
    <row r="44" spans="1:7" x14ac:dyDescent="0.25">
      <c r="A44" s="22"/>
      <c r="B44" s="20"/>
      <c r="C44" s="20"/>
      <c r="D44" s="20"/>
      <c r="E44" s="20"/>
      <c r="F44" s="16"/>
      <c r="G44" s="23"/>
    </row>
    <row r="45" spans="1:7" x14ac:dyDescent="0.25">
      <c r="A45" s="146" t="s">
        <v>18</v>
      </c>
      <c r="B45" s="147"/>
      <c r="C45" s="147"/>
      <c r="D45" s="20"/>
      <c r="E45" s="20"/>
      <c r="F45" s="147" t="s">
        <v>19</v>
      </c>
      <c r="G45" s="148"/>
    </row>
    <row r="46" spans="1:7" x14ac:dyDescent="0.25">
      <c r="A46" s="152" t="s">
        <v>20</v>
      </c>
      <c r="B46" s="153"/>
      <c r="C46" s="153"/>
      <c r="D46" s="20"/>
      <c r="E46" s="20"/>
      <c r="F46" s="153" t="s">
        <v>21</v>
      </c>
      <c r="G46" s="154"/>
    </row>
    <row r="47" spans="1:7" ht="15.75" thickBot="1" x14ac:dyDescent="0.3">
      <c r="A47" s="48"/>
      <c r="B47" s="49"/>
      <c r="C47" s="49"/>
      <c r="D47" s="49"/>
      <c r="E47" s="49"/>
      <c r="F47" s="49"/>
      <c r="G47" s="53"/>
    </row>
    <row r="48" spans="1:7" ht="15.75" thickBot="1" x14ac:dyDescent="0.3"/>
    <row r="49" spans="1:7" x14ac:dyDescent="0.25">
      <c r="A49" s="155" t="s">
        <v>0</v>
      </c>
      <c r="B49" s="156"/>
      <c r="C49" s="156"/>
      <c r="D49" s="156"/>
      <c r="E49" s="156"/>
      <c r="F49" s="156"/>
      <c r="G49" s="157"/>
    </row>
    <row r="50" spans="1:7" x14ac:dyDescent="0.25">
      <c r="A50" s="1"/>
      <c r="B50" s="2"/>
      <c r="G50" s="4"/>
    </row>
    <row r="51" spans="1:7" x14ac:dyDescent="0.25">
      <c r="A51" s="158" t="s">
        <v>1</v>
      </c>
      <c r="B51" s="159"/>
      <c r="C51" s="159"/>
      <c r="D51" s="159"/>
      <c r="E51" s="159"/>
      <c r="F51" s="159"/>
      <c r="G51" s="160"/>
    </row>
    <row r="52" spans="1:7" x14ac:dyDescent="0.25">
      <c r="A52" s="1"/>
      <c r="B52" s="2"/>
      <c r="C52" s="2"/>
      <c r="D52" s="5"/>
      <c r="E52" s="2"/>
      <c r="F52" s="2"/>
      <c r="G52" s="4"/>
    </row>
    <row r="53" spans="1:7" x14ac:dyDescent="0.25">
      <c r="A53" s="143" t="s">
        <v>2</v>
      </c>
      <c r="B53" s="144"/>
      <c r="C53" s="144"/>
      <c r="D53" s="144"/>
      <c r="E53" s="144"/>
      <c r="F53" s="144"/>
      <c r="G53" s="145"/>
    </row>
    <row r="54" spans="1:7" ht="15.75" thickBot="1" x14ac:dyDescent="0.3">
      <c r="A54" s="1"/>
      <c r="B54" s="2"/>
      <c r="C54" s="2"/>
      <c r="D54" s="7"/>
      <c r="E54" s="7"/>
      <c r="F54" s="7"/>
      <c r="G54" s="9"/>
    </row>
    <row r="55" spans="1:7" x14ac:dyDescent="0.25">
      <c r="A55" s="10"/>
      <c r="B55" s="11"/>
      <c r="C55" s="11"/>
      <c r="D55" s="11"/>
      <c r="E55" s="11"/>
      <c r="F55" s="11"/>
      <c r="G55" s="13"/>
    </row>
    <row r="56" spans="1:7" x14ac:dyDescent="0.25">
      <c r="A56" s="146" t="s">
        <v>39</v>
      </c>
      <c r="B56" s="147"/>
      <c r="C56" s="147"/>
      <c r="D56" s="147"/>
      <c r="E56" s="147"/>
      <c r="F56" s="147"/>
      <c r="G56" s="148"/>
    </row>
    <row r="57" spans="1:7" x14ac:dyDescent="0.25">
      <c r="A57" s="146"/>
      <c r="B57" s="147"/>
      <c r="C57" s="147"/>
      <c r="D57" s="147"/>
      <c r="E57" s="147"/>
      <c r="F57" s="147"/>
      <c r="G57" s="148"/>
    </row>
    <row r="58" spans="1:7" x14ac:dyDescent="0.25">
      <c r="A58" s="146" t="s">
        <v>43</v>
      </c>
      <c r="B58" s="147"/>
      <c r="C58" s="147"/>
      <c r="D58" s="147"/>
      <c r="E58" s="147"/>
      <c r="F58" s="147"/>
      <c r="G58" s="148"/>
    </row>
    <row r="59" spans="1:7" x14ac:dyDescent="0.25">
      <c r="A59" s="146"/>
      <c r="B59" s="147"/>
      <c r="C59" s="147"/>
      <c r="D59" s="147"/>
      <c r="E59" s="147"/>
      <c r="F59" s="147"/>
      <c r="G59" s="148"/>
    </row>
    <row r="60" spans="1:7" x14ac:dyDescent="0.25">
      <c r="A60" s="14"/>
      <c r="B60" s="15"/>
      <c r="C60" s="15"/>
      <c r="D60" s="15"/>
      <c r="E60" s="15"/>
      <c r="F60" s="15"/>
      <c r="G60" s="17"/>
    </row>
    <row r="61" spans="1:7" x14ac:dyDescent="0.25">
      <c r="A61" s="18" t="s">
        <v>5</v>
      </c>
      <c r="B61" s="19"/>
      <c r="C61" s="20"/>
      <c r="D61" s="20"/>
      <c r="E61" s="20"/>
      <c r="F61" s="20"/>
      <c r="G61" s="132">
        <v>2271076.4300000002</v>
      </c>
    </row>
    <row r="62" spans="1:7" x14ac:dyDescent="0.25">
      <c r="A62" s="22"/>
      <c r="B62" s="20"/>
      <c r="C62" s="20"/>
      <c r="D62" s="20"/>
      <c r="E62" s="20"/>
      <c r="F62" s="20"/>
      <c r="G62" s="23"/>
    </row>
    <row r="63" spans="1:7" x14ac:dyDescent="0.25">
      <c r="A63" s="22"/>
      <c r="B63" s="20"/>
      <c r="C63" s="20"/>
      <c r="D63" s="20"/>
      <c r="E63" s="20"/>
      <c r="F63" s="20"/>
      <c r="G63" s="23"/>
    </row>
    <row r="64" spans="1:7" x14ac:dyDescent="0.25">
      <c r="A64" s="14" t="s">
        <v>6</v>
      </c>
      <c r="B64" s="20"/>
      <c r="C64" s="20"/>
      <c r="D64" s="20"/>
      <c r="E64" s="20"/>
      <c r="F64" s="20"/>
      <c r="G64" s="23"/>
    </row>
    <row r="65" spans="1:7" x14ac:dyDescent="0.25">
      <c r="A65" s="14"/>
      <c r="B65" s="20"/>
      <c r="C65" s="20"/>
      <c r="D65" s="20"/>
      <c r="E65" s="20"/>
      <c r="F65" s="20"/>
      <c r="G65" s="23"/>
    </row>
    <row r="66" spans="1:7" x14ac:dyDescent="0.25">
      <c r="A66" s="22"/>
      <c r="B66" s="20"/>
      <c r="C66" s="19" t="s">
        <v>7</v>
      </c>
      <c r="D66" s="20"/>
      <c r="E66" s="20"/>
      <c r="F66" s="20"/>
      <c r="G66" s="24">
        <v>0</v>
      </c>
    </row>
    <row r="67" spans="1:7" x14ac:dyDescent="0.25">
      <c r="A67" s="22"/>
      <c r="B67" s="20"/>
      <c r="C67" s="19"/>
      <c r="D67" s="25"/>
      <c r="E67" s="26"/>
      <c r="F67" s="20"/>
      <c r="G67" s="27"/>
    </row>
    <row r="68" spans="1:7" x14ac:dyDescent="0.25">
      <c r="A68" s="22"/>
      <c r="B68" s="20"/>
      <c r="C68" s="28"/>
      <c r="D68" s="25"/>
      <c r="E68" s="26"/>
      <c r="F68" s="20"/>
      <c r="G68" s="23"/>
    </row>
    <row r="69" spans="1:7" x14ac:dyDescent="0.25">
      <c r="A69" s="22"/>
      <c r="B69" s="20"/>
      <c r="C69" s="28"/>
      <c r="D69" s="25"/>
      <c r="E69" s="26"/>
      <c r="F69" s="20"/>
      <c r="G69" s="23"/>
    </row>
    <row r="70" spans="1:7" x14ac:dyDescent="0.25">
      <c r="A70" s="22"/>
      <c r="B70" s="20"/>
      <c r="C70" s="19" t="s">
        <v>8</v>
      </c>
      <c r="D70" s="20"/>
      <c r="E70" s="20"/>
      <c r="F70" s="20"/>
      <c r="G70" s="24">
        <v>0</v>
      </c>
    </row>
    <row r="71" spans="1:7" x14ac:dyDescent="0.25">
      <c r="A71" s="22"/>
      <c r="B71" s="20"/>
      <c r="C71" s="32" t="s">
        <v>11</v>
      </c>
      <c r="D71" s="32" t="s">
        <v>12</v>
      </c>
      <c r="E71" s="32" t="s">
        <v>13</v>
      </c>
      <c r="F71" s="20"/>
      <c r="G71" s="4"/>
    </row>
    <row r="72" spans="1:7" x14ac:dyDescent="0.25">
      <c r="A72" s="22"/>
      <c r="B72" s="20"/>
      <c r="C72" s="25"/>
      <c r="D72" s="133"/>
      <c r="E72" s="134"/>
      <c r="F72" s="20"/>
      <c r="G72" s="4"/>
    </row>
    <row r="73" spans="1:7" x14ac:dyDescent="0.25">
      <c r="A73" s="22"/>
      <c r="B73" s="20"/>
      <c r="C73" s="25"/>
      <c r="D73" s="133"/>
      <c r="E73" s="26"/>
      <c r="F73" s="20"/>
      <c r="G73" s="4"/>
    </row>
    <row r="74" spans="1:7" x14ac:dyDescent="0.25">
      <c r="A74" s="14" t="s">
        <v>9</v>
      </c>
      <c r="B74" s="20"/>
      <c r="C74" s="31"/>
      <c r="E74" s="20"/>
      <c r="F74" s="20"/>
      <c r="G74" s="24"/>
    </row>
    <row r="75" spans="1:7" x14ac:dyDescent="0.25">
      <c r="A75" s="22"/>
      <c r="B75" s="20"/>
      <c r="C75" s="19" t="s">
        <v>10</v>
      </c>
      <c r="D75" s="20"/>
      <c r="E75" s="20"/>
      <c r="F75" s="20"/>
      <c r="G75" s="24"/>
    </row>
    <row r="76" spans="1:7" x14ac:dyDescent="0.25">
      <c r="A76" s="22"/>
      <c r="B76" s="20"/>
      <c r="C76" s="32" t="s">
        <v>11</v>
      </c>
      <c r="D76" s="32" t="s">
        <v>12</v>
      </c>
      <c r="E76" s="32" t="s">
        <v>13</v>
      </c>
      <c r="F76" s="20"/>
      <c r="G76" s="24">
        <v>0</v>
      </c>
    </row>
    <row r="77" spans="1:7" x14ac:dyDescent="0.25">
      <c r="A77" s="22"/>
      <c r="B77" s="20"/>
      <c r="C77" s="25"/>
      <c r="D77" s="133"/>
      <c r="E77" s="134"/>
      <c r="F77" s="135"/>
      <c r="G77" s="23"/>
    </row>
    <row r="78" spans="1:7" x14ac:dyDescent="0.25">
      <c r="A78" s="22"/>
      <c r="B78" s="20"/>
      <c r="C78" s="25"/>
      <c r="D78" s="133"/>
      <c r="E78" s="26"/>
      <c r="F78" s="28"/>
      <c r="G78" s="23"/>
    </row>
    <row r="79" spans="1:7" x14ac:dyDescent="0.25">
      <c r="A79" s="22"/>
      <c r="B79" s="20"/>
      <c r="C79" s="25"/>
      <c r="D79" s="133"/>
      <c r="E79" s="26"/>
      <c r="F79" s="28"/>
      <c r="G79" s="23"/>
    </row>
    <row r="80" spans="1:7" x14ac:dyDescent="0.25">
      <c r="A80" s="22"/>
      <c r="B80" s="20"/>
      <c r="C80" s="19" t="s">
        <v>14</v>
      </c>
      <c r="D80" s="20"/>
      <c r="E80" s="20"/>
      <c r="F80" s="20"/>
      <c r="G80" s="24">
        <v>0</v>
      </c>
    </row>
    <row r="81" spans="1:7" x14ac:dyDescent="0.25">
      <c r="A81" s="22"/>
      <c r="B81" s="20"/>
      <c r="C81" s="20"/>
      <c r="D81" s="32"/>
      <c r="E81" s="32"/>
      <c r="F81" s="20"/>
      <c r="G81" s="23"/>
    </row>
    <row r="82" spans="1:7" x14ac:dyDescent="0.25">
      <c r="A82" s="22"/>
      <c r="B82" s="20"/>
      <c r="C82" s="20"/>
      <c r="D82" s="29"/>
      <c r="E82" s="30"/>
      <c r="F82" s="46"/>
      <c r="G82" s="23"/>
    </row>
    <row r="83" spans="1:7" x14ac:dyDescent="0.25">
      <c r="A83" s="22"/>
      <c r="B83" s="20"/>
      <c r="D83" s="29"/>
      <c r="E83" s="30"/>
      <c r="G83" s="23"/>
    </row>
    <row r="84" spans="1:7" x14ac:dyDescent="0.25">
      <c r="A84" s="22"/>
      <c r="B84" s="20"/>
      <c r="G84" s="23"/>
    </row>
    <row r="85" spans="1:7" ht="15.75" thickBot="1" x14ac:dyDescent="0.3">
      <c r="A85" s="22"/>
      <c r="B85" s="20"/>
      <c r="C85" s="20"/>
      <c r="D85" s="19" t="s">
        <v>15</v>
      </c>
      <c r="E85" s="20"/>
      <c r="F85" s="20"/>
      <c r="G85" s="47">
        <f>G61</f>
        <v>2271076.4300000002</v>
      </c>
    </row>
    <row r="86" spans="1:7" ht="16.5" thickTop="1" thickBot="1" x14ac:dyDescent="0.3">
      <c r="A86" s="48"/>
      <c r="B86" s="49"/>
      <c r="C86" s="49"/>
      <c r="D86" s="49"/>
      <c r="E86" s="49"/>
      <c r="F86" s="49"/>
      <c r="G86" s="51"/>
    </row>
    <row r="87" spans="1:7" x14ac:dyDescent="0.25">
      <c r="A87" s="10"/>
      <c r="B87" s="11"/>
      <c r="C87" s="11"/>
      <c r="D87" s="11"/>
      <c r="E87" s="11"/>
      <c r="F87" s="11"/>
      <c r="G87" s="13"/>
    </row>
    <row r="88" spans="1:7" x14ac:dyDescent="0.25">
      <c r="A88" s="152" t="s">
        <v>16</v>
      </c>
      <c r="B88" s="153"/>
      <c r="C88" s="153"/>
      <c r="D88" s="20"/>
      <c r="E88" s="20"/>
      <c r="F88" s="153" t="s">
        <v>17</v>
      </c>
      <c r="G88" s="154"/>
    </row>
    <row r="89" spans="1:7" x14ac:dyDescent="0.25">
      <c r="A89" s="22"/>
      <c r="B89" s="20"/>
      <c r="C89" s="20"/>
      <c r="D89" s="20"/>
      <c r="E89" s="20"/>
      <c r="F89" s="16"/>
      <c r="G89" s="23"/>
    </row>
    <row r="90" spans="1:7" x14ac:dyDescent="0.25">
      <c r="A90" s="22"/>
      <c r="B90" s="20"/>
      <c r="C90" s="20"/>
      <c r="D90" s="20"/>
      <c r="E90" s="20"/>
      <c r="F90" s="16"/>
      <c r="G90" s="23"/>
    </row>
    <row r="91" spans="1:7" x14ac:dyDescent="0.25">
      <c r="A91" s="22"/>
      <c r="B91" s="20"/>
      <c r="C91" s="20"/>
      <c r="D91" s="20"/>
      <c r="E91" s="20"/>
      <c r="F91" s="16"/>
      <c r="G91" s="23"/>
    </row>
    <row r="92" spans="1:7" x14ac:dyDescent="0.25">
      <c r="A92" s="146" t="s">
        <v>18</v>
      </c>
      <c r="B92" s="147"/>
      <c r="C92" s="147"/>
      <c r="D92" s="20"/>
      <c r="E92" s="20"/>
      <c r="F92" s="147" t="s">
        <v>19</v>
      </c>
      <c r="G92" s="148"/>
    </row>
    <row r="93" spans="1:7" x14ac:dyDescent="0.25">
      <c r="A93" s="152" t="s">
        <v>20</v>
      </c>
      <c r="B93" s="153"/>
      <c r="C93" s="153"/>
      <c r="D93" s="20"/>
      <c r="E93" s="20"/>
      <c r="F93" s="153" t="s">
        <v>21</v>
      </c>
      <c r="G93" s="154"/>
    </row>
    <row r="94" spans="1:7" ht="15.75" thickBot="1" x14ac:dyDescent="0.3">
      <c r="A94" s="48"/>
      <c r="B94" s="49"/>
      <c r="C94" s="49"/>
      <c r="D94" s="49"/>
      <c r="E94" s="49"/>
      <c r="F94" s="49"/>
      <c r="G94" s="53"/>
    </row>
    <row r="95" spans="1:7" ht="15.75" thickBot="1" x14ac:dyDescent="0.3"/>
    <row r="96" spans="1:7" x14ac:dyDescent="0.25">
      <c r="A96" s="155" t="s">
        <v>0</v>
      </c>
      <c r="B96" s="156"/>
      <c r="C96" s="156"/>
      <c r="D96" s="156"/>
      <c r="E96" s="156"/>
      <c r="F96" s="156"/>
      <c r="G96" s="157"/>
    </row>
    <row r="97" spans="1:7" x14ac:dyDescent="0.25">
      <c r="A97" s="1"/>
      <c r="B97" s="2"/>
      <c r="G97" s="4"/>
    </row>
    <row r="98" spans="1:7" x14ac:dyDescent="0.25">
      <c r="A98" s="158" t="s">
        <v>1</v>
      </c>
      <c r="B98" s="159"/>
      <c r="C98" s="159"/>
      <c r="D98" s="159"/>
      <c r="E98" s="159"/>
      <c r="F98" s="159"/>
      <c r="G98" s="160"/>
    </row>
    <row r="99" spans="1:7" x14ac:dyDescent="0.25">
      <c r="A99" s="1"/>
      <c r="B99" s="2"/>
      <c r="C99" s="2"/>
      <c r="D99" s="5"/>
      <c r="E99" s="2"/>
      <c r="F99" s="2"/>
      <c r="G99" s="4"/>
    </row>
    <row r="100" spans="1:7" x14ac:dyDescent="0.25">
      <c r="A100" s="143" t="s">
        <v>2</v>
      </c>
      <c r="B100" s="144"/>
      <c r="C100" s="144"/>
      <c r="D100" s="144"/>
      <c r="E100" s="144"/>
      <c r="F100" s="144"/>
      <c r="G100" s="145"/>
    </row>
    <row r="101" spans="1:7" ht="15.75" thickBot="1" x14ac:dyDescent="0.3">
      <c r="A101" s="1"/>
      <c r="B101" s="2"/>
      <c r="C101" s="2"/>
      <c r="D101" s="7"/>
      <c r="E101" s="7"/>
      <c r="F101" s="7"/>
      <c r="G101" s="9"/>
    </row>
    <row r="102" spans="1:7" x14ac:dyDescent="0.25">
      <c r="A102" s="10"/>
      <c r="B102" s="11"/>
      <c r="C102" s="11"/>
      <c r="D102" s="11"/>
      <c r="E102" s="11"/>
      <c r="F102" s="11"/>
      <c r="G102" s="13"/>
    </row>
    <row r="103" spans="1:7" x14ac:dyDescent="0.25">
      <c r="A103" s="146" t="s">
        <v>40</v>
      </c>
      <c r="B103" s="147"/>
      <c r="C103" s="147"/>
      <c r="D103" s="147"/>
      <c r="E103" s="147"/>
      <c r="F103" s="147"/>
      <c r="G103" s="148"/>
    </row>
    <row r="104" spans="1:7" x14ac:dyDescent="0.25">
      <c r="A104" s="146"/>
      <c r="B104" s="147"/>
      <c r="C104" s="147"/>
      <c r="D104" s="147"/>
      <c r="E104" s="147"/>
      <c r="F104" s="147"/>
      <c r="G104" s="148"/>
    </row>
    <row r="105" spans="1:7" x14ac:dyDescent="0.25">
      <c r="A105" s="146" t="s">
        <v>43</v>
      </c>
      <c r="B105" s="147"/>
      <c r="C105" s="147"/>
      <c r="D105" s="147"/>
      <c r="E105" s="147"/>
      <c r="F105" s="147"/>
      <c r="G105" s="148"/>
    </row>
    <row r="106" spans="1:7" x14ac:dyDescent="0.25">
      <c r="A106" s="146"/>
      <c r="B106" s="147"/>
      <c r="C106" s="147"/>
      <c r="D106" s="147"/>
      <c r="E106" s="147"/>
      <c r="F106" s="147"/>
      <c r="G106" s="148"/>
    </row>
    <row r="107" spans="1:7" x14ac:dyDescent="0.25">
      <c r="A107" s="14"/>
      <c r="B107" s="15"/>
      <c r="C107" s="15"/>
      <c r="D107" s="15"/>
      <c r="E107" s="15"/>
      <c r="F107" s="15"/>
      <c r="G107" s="17"/>
    </row>
    <row r="108" spans="1:7" x14ac:dyDescent="0.25">
      <c r="A108" s="18" t="s">
        <v>5</v>
      </c>
      <c r="B108" s="19"/>
      <c r="C108" s="20"/>
      <c r="D108" s="20"/>
      <c r="E108" s="20"/>
      <c r="F108" s="20"/>
      <c r="G108" s="132">
        <v>6340.85</v>
      </c>
    </row>
    <row r="109" spans="1:7" x14ac:dyDescent="0.25">
      <c r="A109" s="22"/>
      <c r="B109" s="20"/>
      <c r="C109" s="20"/>
      <c r="D109" s="20"/>
      <c r="E109" s="20"/>
      <c r="F109" s="20"/>
      <c r="G109" s="23"/>
    </row>
    <row r="110" spans="1:7" x14ac:dyDescent="0.25">
      <c r="A110" s="22"/>
      <c r="B110" s="20"/>
      <c r="C110" s="20"/>
      <c r="D110" s="20"/>
      <c r="E110" s="20"/>
      <c r="F110" s="20"/>
      <c r="G110" s="23"/>
    </row>
    <row r="111" spans="1:7" x14ac:dyDescent="0.25">
      <c r="A111" s="14" t="s">
        <v>6</v>
      </c>
      <c r="B111" s="20"/>
      <c r="C111" s="20"/>
      <c r="D111" s="20"/>
      <c r="E111" s="20"/>
      <c r="F111" s="20"/>
      <c r="G111" s="23"/>
    </row>
    <row r="112" spans="1:7" x14ac:dyDescent="0.25">
      <c r="A112" s="14"/>
      <c r="B112" s="20"/>
      <c r="C112" s="20"/>
      <c r="D112" s="20"/>
      <c r="E112" s="20"/>
      <c r="F112" s="20"/>
      <c r="G112" s="23"/>
    </row>
    <row r="113" spans="1:7" x14ac:dyDescent="0.25">
      <c r="A113" s="22"/>
      <c r="B113" s="20"/>
      <c r="C113" s="19" t="s">
        <v>7</v>
      </c>
      <c r="D113" s="20"/>
      <c r="E113" s="20"/>
      <c r="F113" s="20"/>
      <c r="G113" s="24">
        <v>0</v>
      </c>
    </row>
    <row r="114" spans="1:7" x14ac:dyDescent="0.25">
      <c r="A114" s="22"/>
      <c r="B114" s="20"/>
      <c r="C114" s="19"/>
      <c r="D114" s="25"/>
      <c r="E114" s="26"/>
      <c r="F114" s="20"/>
      <c r="G114" s="27"/>
    </row>
    <row r="115" spans="1:7" x14ac:dyDescent="0.25">
      <c r="A115" s="22"/>
      <c r="B115" s="20"/>
      <c r="C115" s="28"/>
      <c r="D115" s="25"/>
      <c r="E115" s="26"/>
      <c r="F115" s="20"/>
      <c r="G115" s="23"/>
    </row>
    <row r="116" spans="1:7" x14ac:dyDescent="0.25">
      <c r="A116" s="22"/>
      <c r="B116" s="20"/>
      <c r="C116" s="28"/>
      <c r="D116" s="25"/>
      <c r="E116" s="26"/>
      <c r="F116" s="20"/>
      <c r="G116" s="23"/>
    </row>
    <row r="117" spans="1:7" x14ac:dyDescent="0.25">
      <c r="A117" s="22"/>
      <c r="B117" s="20"/>
      <c r="C117" s="19" t="s">
        <v>8</v>
      </c>
      <c r="D117" s="20"/>
      <c r="E117" s="20"/>
      <c r="F117" s="20"/>
      <c r="G117" s="24">
        <v>0</v>
      </c>
    </row>
    <row r="118" spans="1:7" x14ac:dyDescent="0.25">
      <c r="A118" s="22"/>
      <c r="B118" s="20"/>
      <c r="C118" s="32" t="s">
        <v>11</v>
      </c>
      <c r="D118" s="32" t="s">
        <v>12</v>
      </c>
      <c r="E118" s="32" t="s">
        <v>13</v>
      </c>
      <c r="F118" s="20"/>
      <c r="G118" s="4"/>
    </row>
    <row r="119" spans="1:7" x14ac:dyDescent="0.25">
      <c r="A119" s="22"/>
      <c r="B119" s="20"/>
      <c r="C119" s="25"/>
      <c r="D119" s="133"/>
      <c r="E119" s="134"/>
      <c r="F119" s="20"/>
      <c r="G119" s="4"/>
    </row>
    <row r="120" spans="1:7" x14ac:dyDescent="0.25">
      <c r="A120" s="22"/>
      <c r="B120" s="20"/>
      <c r="C120" s="25"/>
      <c r="D120" s="133"/>
      <c r="E120" s="26"/>
      <c r="F120" s="20"/>
      <c r="G120" s="4"/>
    </row>
    <row r="121" spans="1:7" x14ac:dyDescent="0.25">
      <c r="A121" s="14" t="s">
        <v>9</v>
      </c>
      <c r="B121" s="20"/>
      <c r="C121" s="31"/>
      <c r="E121" s="20"/>
      <c r="F121" s="20"/>
      <c r="G121" s="24"/>
    </row>
    <row r="122" spans="1:7" x14ac:dyDescent="0.25">
      <c r="A122" s="22"/>
      <c r="B122" s="20"/>
      <c r="C122" s="19" t="s">
        <v>10</v>
      </c>
      <c r="D122" s="20"/>
      <c r="E122" s="20"/>
      <c r="F122" s="20"/>
      <c r="G122" s="24"/>
    </row>
    <row r="123" spans="1:7" x14ac:dyDescent="0.25">
      <c r="A123" s="22"/>
      <c r="B123" s="20"/>
      <c r="C123" s="32" t="s">
        <v>11</v>
      </c>
      <c r="D123" s="32" t="s">
        <v>12</v>
      </c>
      <c r="E123" s="32" t="s">
        <v>13</v>
      </c>
      <c r="F123" s="20"/>
      <c r="G123" s="24">
        <v>0</v>
      </c>
    </row>
    <row r="124" spans="1:7" x14ac:dyDescent="0.25">
      <c r="A124" s="22"/>
      <c r="B124" s="20"/>
      <c r="C124" s="25"/>
      <c r="D124" s="133"/>
      <c r="E124" s="134"/>
      <c r="F124" s="135"/>
      <c r="G124" s="23"/>
    </row>
    <row r="125" spans="1:7" x14ac:dyDescent="0.25">
      <c r="A125" s="22"/>
      <c r="B125" s="20"/>
      <c r="C125" s="25"/>
      <c r="D125" s="133"/>
      <c r="E125" s="26"/>
      <c r="F125" s="28"/>
      <c r="G125" s="23"/>
    </row>
    <row r="126" spans="1:7" x14ac:dyDescent="0.25">
      <c r="A126" s="22"/>
      <c r="B126" s="20"/>
      <c r="C126" s="25"/>
      <c r="D126" s="133"/>
      <c r="E126" s="26"/>
      <c r="F126" s="28"/>
      <c r="G126" s="23"/>
    </row>
    <row r="127" spans="1:7" x14ac:dyDescent="0.25">
      <c r="A127" s="22"/>
      <c r="B127" s="20"/>
      <c r="C127" s="19" t="s">
        <v>14</v>
      </c>
      <c r="D127" s="20"/>
      <c r="E127" s="20"/>
      <c r="F127" s="20"/>
      <c r="G127" s="24">
        <v>0</v>
      </c>
    </row>
    <row r="128" spans="1:7" x14ac:dyDescent="0.25">
      <c r="A128" s="22"/>
      <c r="B128" s="20"/>
      <c r="C128" s="20"/>
      <c r="D128" s="32"/>
      <c r="E128" s="32"/>
      <c r="F128" s="20"/>
      <c r="G128" s="23"/>
    </row>
    <row r="129" spans="1:7" x14ac:dyDescent="0.25">
      <c r="A129" s="22"/>
      <c r="B129" s="20"/>
      <c r="C129" s="20"/>
      <c r="D129" s="29"/>
      <c r="E129" s="30"/>
      <c r="F129" s="46"/>
      <c r="G129" s="23"/>
    </row>
    <row r="130" spans="1:7" x14ac:dyDescent="0.25">
      <c r="A130" s="22"/>
      <c r="B130" s="20"/>
      <c r="D130" s="29"/>
      <c r="E130" s="30"/>
      <c r="G130" s="23"/>
    </row>
    <row r="131" spans="1:7" x14ac:dyDescent="0.25">
      <c r="A131" s="22"/>
      <c r="B131" s="20"/>
      <c r="G131" s="23"/>
    </row>
    <row r="132" spans="1:7" ht="15.75" thickBot="1" x14ac:dyDescent="0.3">
      <c r="A132" s="22"/>
      <c r="B132" s="20"/>
      <c r="C132" s="20"/>
      <c r="D132" s="19" t="s">
        <v>15</v>
      </c>
      <c r="E132" s="20"/>
      <c r="F132" s="20"/>
      <c r="G132" s="47">
        <f>G108</f>
        <v>6340.85</v>
      </c>
    </row>
    <row r="133" spans="1:7" ht="16.5" thickTop="1" thickBot="1" x14ac:dyDescent="0.3">
      <c r="A133" s="48"/>
      <c r="B133" s="49"/>
      <c r="C133" s="49"/>
      <c r="D133" s="49"/>
      <c r="E133" s="49"/>
      <c r="F133" s="49"/>
      <c r="G133" s="51"/>
    </row>
    <row r="134" spans="1:7" x14ac:dyDescent="0.25">
      <c r="A134" s="10"/>
      <c r="B134" s="11"/>
      <c r="C134" s="11"/>
      <c r="D134" s="11"/>
      <c r="E134" s="11"/>
      <c r="F134" s="11"/>
      <c r="G134" s="13"/>
    </row>
    <row r="135" spans="1:7" x14ac:dyDescent="0.25">
      <c r="A135" s="152" t="s">
        <v>16</v>
      </c>
      <c r="B135" s="153"/>
      <c r="C135" s="153"/>
      <c r="D135" s="20"/>
      <c r="E135" s="20"/>
      <c r="F135" s="153" t="s">
        <v>17</v>
      </c>
      <c r="G135" s="154"/>
    </row>
    <row r="136" spans="1:7" x14ac:dyDescent="0.25">
      <c r="A136" s="22"/>
      <c r="B136" s="20"/>
      <c r="C136" s="20"/>
      <c r="D136" s="20"/>
      <c r="E136" s="20"/>
      <c r="F136" s="16"/>
      <c r="G136" s="23"/>
    </row>
    <row r="137" spans="1:7" x14ac:dyDescent="0.25">
      <c r="A137" s="22"/>
      <c r="B137" s="20"/>
      <c r="C137" s="20"/>
      <c r="D137" s="20"/>
      <c r="E137" s="20"/>
      <c r="F137" s="16"/>
      <c r="G137" s="23"/>
    </row>
    <row r="138" spans="1:7" x14ac:dyDescent="0.25">
      <c r="A138" s="22"/>
      <c r="B138" s="20"/>
      <c r="C138" s="20"/>
      <c r="D138" s="20"/>
      <c r="E138" s="20"/>
      <c r="F138" s="16"/>
      <c r="G138" s="23"/>
    </row>
    <row r="139" spans="1:7" x14ac:dyDescent="0.25">
      <c r="A139" s="146" t="s">
        <v>18</v>
      </c>
      <c r="B139" s="147"/>
      <c r="C139" s="147"/>
      <c r="D139" s="20"/>
      <c r="E139" s="20"/>
      <c r="F139" s="147" t="s">
        <v>19</v>
      </c>
      <c r="G139" s="148"/>
    </row>
    <row r="140" spans="1:7" x14ac:dyDescent="0.25">
      <c r="A140" s="152" t="s">
        <v>20</v>
      </c>
      <c r="B140" s="153"/>
      <c r="C140" s="153"/>
      <c r="D140" s="20"/>
      <c r="E140" s="20"/>
      <c r="F140" s="153" t="s">
        <v>21</v>
      </c>
      <c r="G140" s="154"/>
    </row>
    <row r="141" spans="1:7" ht="15.75" thickBot="1" x14ac:dyDescent="0.3">
      <c r="A141" s="48"/>
      <c r="B141" s="49"/>
      <c r="C141" s="49"/>
      <c r="D141" s="49"/>
      <c r="E141" s="49"/>
      <c r="F141" s="49"/>
      <c r="G141" s="53"/>
    </row>
    <row r="142" spans="1:7" ht="15.75" thickBot="1" x14ac:dyDescent="0.3"/>
    <row r="143" spans="1:7" x14ac:dyDescent="0.25">
      <c r="A143" s="155" t="s">
        <v>0</v>
      </c>
      <c r="B143" s="156"/>
      <c r="C143" s="156"/>
      <c r="D143" s="156"/>
      <c r="E143" s="156"/>
      <c r="F143" s="156"/>
      <c r="G143" s="157"/>
    </row>
    <row r="144" spans="1:7" x14ac:dyDescent="0.25">
      <c r="A144" s="1"/>
      <c r="B144" s="2"/>
      <c r="G144" s="4"/>
    </row>
    <row r="145" spans="1:7" x14ac:dyDescent="0.25">
      <c r="A145" s="158" t="s">
        <v>1</v>
      </c>
      <c r="B145" s="159"/>
      <c r="C145" s="159"/>
      <c r="D145" s="159"/>
      <c r="E145" s="159"/>
      <c r="F145" s="159"/>
      <c r="G145" s="160"/>
    </row>
    <row r="146" spans="1:7" x14ac:dyDescent="0.25">
      <c r="A146" s="1"/>
      <c r="B146" s="2"/>
      <c r="C146" s="2"/>
      <c r="D146" s="5"/>
      <c r="E146" s="2"/>
      <c r="F146" s="2"/>
      <c r="G146" s="4"/>
    </row>
    <row r="147" spans="1:7" x14ac:dyDescent="0.25">
      <c r="A147" s="143" t="s">
        <v>2</v>
      </c>
      <c r="B147" s="144"/>
      <c r="C147" s="144"/>
      <c r="D147" s="144"/>
      <c r="E147" s="144"/>
      <c r="F147" s="144"/>
      <c r="G147" s="145"/>
    </row>
    <row r="148" spans="1:7" ht="15.75" thickBot="1" x14ac:dyDescent="0.3">
      <c r="A148" s="1"/>
      <c r="B148" s="2"/>
      <c r="C148" s="2"/>
      <c r="D148" s="7"/>
      <c r="E148" s="7"/>
      <c r="F148" s="7"/>
      <c r="G148" s="9"/>
    </row>
    <row r="149" spans="1:7" x14ac:dyDescent="0.25">
      <c r="A149" s="10"/>
      <c r="B149" s="11"/>
      <c r="C149" s="11"/>
      <c r="D149" s="11"/>
      <c r="E149" s="11"/>
      <c r="F149" s="11"/>
      <c r="G149" s="13"/>
    </row>
    <row r="150" spans="1:7" x14ac:dyDescent="0.25">
      <c r="A150" s="146" t="s">
        <v>37</v>
      </c>
      <c r="B150" s="147"/>
      <c r="C150" s="147"/>
      <c r="D150" s="147"/>
      <c r="E150" s="147"/>
      <c r="F150" s="147"/>
      <c r="G150" s="148"/>
    </row>
    <row r="151" spans="1:7" x14ac:dyDescent="0.25">
      <c r="A151" s="146"/>
      <c r="B151" s="147"/>
      <c r="C151" s="147"/>
      <c r="D151" s="147"/>
      <c r="E151" s="147"/>
      <c r="F151" s="147"/>
      <c r="G151" s="148"/>
    </row>
    <row r="152" spans="1:7" x14ac:dyDescent="0.25">
      <c r="A152" s="146" t="s">
        <v>43</v>
      </c>
      <c r="B152" s="147"/>
      <c r="C152" s="147"/>
      <c r="D152" s="147"/>
      <c r="E152" s="147"/>
      <c r="F152" s="147"/>
      <c r="G152" s="148"/>
    </row>
    <row r="153" spans="1:7" x14ac:dyDescent="0.25">
      <c r="A153" s="14"/>
      <c r="B153" s="15"/>
      <c r="C153" s="15"/>
      <c r="D153" s="15"/>
      <c r="E153" s="15"/>
      <c r="F153" s="15"/>
      <c r="G153" s="17"/>
    </row>
    <row r="154" spans="1:7" x14ac:dyDescent="0.25">
      <c r="A154" s="18" t="s">
        <v>5</v>
      </c>
      <c r="B154" s="19"/>
      <c r="C154" s="20"/>
      <c r="D154" s="20"/>
      <c r="E154" s="20"/>
      <c r="F154" s="20"/>
      <c r="G154" s="132">
        <v>2283997.54</v>
      </c>
    </row>
    <row r="155" spans="1:7" x14ac:dyDescent="0.25">
      <c r="A155" s="22"/>
      <c r="B155" s="20"/>
      <c r="C155" s="20"/>
      <c r="D155" s="20"/>
      <c r="E155" s="20"/>
      <c r="F155" s="20"/>
      <c r="G155" s="23"/>
    </row>
    <row r="156" spans="1:7" x14ac:dyDescent="0.25">
      <c r="A156" s="22"/>
      <c r="B156" s="20"/>
      <c r="C156" s="20"/>
      <c r="D156" s="20"/>
      <c r="E156" s="20"/>
      <c r="F156" s="20"/>
      <c r="G156" s="23"/>
    </row>
    <row r="157" spans="1:7" x14ac:dyDescent="0.25">
      <c r="A157" s="14" t="s">
        <v>6</v>
      </c>
      <c r="B157" s="20"/>
      <c r="C157" s="20"/>
      <c r="D157" s="20"/>
      <c r="E157" s="20"/>
      <c r="F157" s="20"/>
      <c r="G157" s="23"/>
    </row>
    <row r="158" spans="1:7" x14ac:dyDescent="0.25">
      <c r="A158" s="14"/>
      <c r="B158" s="20"/>
      <c r="C158" s="20"/>
      <c r="D158" s="20"/>
      <c r="E158" s="20"/>
      <c r="F158" s="20"/>
      <c r="G158" s="23"/>
    </row>
    <row r="159" spans="1:7" x14ac:dyDescent="0.25">
      <c r="A159" s="22"/>
      <c r="B159" s="20"/>
      <c r="C159" s="19" t="s">
        <v>7</v>
      </c>
      <c r="D159" s="20"/>
      <c r="E159" s="20"/>
      <c r="F159" s="20"/>
      <c r="G159" s="24">
        <v>0</v>
      </c>
    </row>
    <row r="160" spans="1:7" x14ac:dyDescent="0.25">
      <c r="A160" s="22"/>
      <c r="B160" s="20"/>
      <c r="C160" s="19"/>
      <c r="D160" s="25"/>
      <c r="E160" s="26"/>
      <c r="F160" s="20"/>
      <c r="G160" s="27"/>
    </row>
    <row r="161" spans="1:7" x14ac:dyDescent="0.25">
      <c r="A161" s="22"/>
      <c r="B161" s="20"/>
      <c r="C161" s="28"/>
      <c r="D161" s="25"/>
      <c r="E161" s="26"/>
      <c r="F161" s="20"/>
      <c r="G161" s="23"/>
    </row>
    <row r="162" spans="1:7" x14ac:dyDescent="0.25">
      <c r="A162" s="22"/>
      <c r="B162" s="20"/>
      <c r="C162" s="28"/>
      <c r="D162" s="25"/>
      <c r="E162" s="26"/>
      <c r="F162" s="20"/>
      <c r="G162" s="23"/>
    </row>
    <row r="163" spans="1:7" x14ac:dyDescent="0.25">
      <c r="A163" s="22"/>
      <c r="B163" s="20"/>
      <c r="C163" s="19" t="s">
        <v>8</v>
      </c>
      <c r="D163" s="20"/>
      <c r="E163" s="20"/>
      <c r="F163" s="20"/>
      <c r="G163" s="24">
        <v>0</v>
      </c>
    </row>
    <row r="164" spans="1:7" x14ac:dyDescent="0.25">
      <c r="A164" s="22"/>
      <c r="B164" s="20"/>
      <c r="C164" s="32" t="s">
        <v>11</v>
      </c>
      <c r="D164" s="32" t="s">
        <v>12</v>
      </c>
      <c r="E164" s="32" t="s">
        <v>13</v>
      </c>
      <c r="F164" s="20"/>
      <c r="G164" s="4"/>
    </row>
    <row r="165" spans="1:7" x14ac:dyDescent="0.25">
      <c r="A165" s="22"/>
      <c r="B165" s="20"/>
      <c r="C165" s="25"/>
      <c r="D165" s="133"/>
      <c r="E165" s="134"/>
      <c r="F165" s="20"/>
      <c r="G165" s="4"/>
    </row>
    <row r="166" spans="1:7" x14ac:dyDescent="0.25">
      <c r="A166" s="22"/>
      <c r="B166" s="20"/>
      <c r="C166" s="25"/>
      <c r="D166" s="133"/>
      <c r="E166" s="26"/>
      <c r="F166" s="20"/>
      <c r="G166" s="4"/>
    </row>
    <row r="167" spans="1:7" x14ac:dyDescent="0.25">
      <c r="A167" s="14" t="s">
        <v>9</v>
      </c>
      <c r="B167" s="20"/>
      <c r="C167" s="31"/>
      <c r="E167" s="20"/>
      <c r="F167" s="20"/>
      <c r="G167" s="24"/>
    </row>
    <row r="168" spans="1:7" x14ac:dyDescent="0.25">
      <c r="A168" s="22"/>
      <c r="B168" s="20"/>
      <c r="C168" s="19" t="s">
        <v>10</v>
      </c>
      <c r="D168" s="20"/>
      <c r="E168" s="20"/>
      <c r="F168" s="20"/>
      <c r="G168" s="24"/>
    </row>
    <row r="169" spans="1:7" x14ac:dyDescent="0.25">
      <c r="A169" s="22"/>
      <c r="B169" s="20"/>
      <c r="C169" s="32" t="s">
        <v>11</v>
      </c>
      <c r="D169" s="32" t="s">
        <v>12</v>
      </c>
      <c r="E169" s="32" t="s">
        <v>13</v>
      </c>
      <c r="F169" s="20"/>
      <c r="G169" s="24">
        <v>0</v>
      </c>
    </row>
    <row r="170" spans="1:7" x14ac:dyDescent="0.25">
      <c r="A170" s="22"/>
      <c r="B170" s="20"/>
      <c r="C170" s="25"/>
      <c r="D170" s="133"/>
      <c r="E170" s="134"/>
      <c r="F170" s="135"/>
      <c r="G170" s="23"/>
    </row>
    <row r="171" spans="1:7" x14ac:dyDescent="0.25">
      <c r="A171" s="22"/>
      <c r="B171" s="20"/>
      <c r="C171" s="25"/>
      <c r="D171" s="133"/>
      <c r="E171" s="26"/>
      <c r="F171" s="28"/>
      <c r="G171" s="23"/>
    </row>
    <row r="172" spans="1:7" x14ac:dyDescent="0.25">
      <c r="A172" s="22"/>
      <c r="B172" s="20"/>
      <c r="C172" s="25"/>
      <c r="D172" s="133"/>
      <c r="E172" s="26"/>
      <c r="F172" s="28"/>
      <c r="G172" s="23"/>
    </row>
    <row r="173" spans="1:7" x14ac:dyDescent="0.25">
      <c r="A173" s="22"/>
      <c r="B173" s="20"/>
      <c r="C173" s="19" t="s">
        <v>14</v>
      </c>
      <c r="D173" s="20"/>
      <c r="E173" s="20"/>
      <c r="F173" s="20"/>
      <c r="G173" s="24">
        <v>0</v>
      </c>
    </row>
    <row r="174" spans="1:7" x14ac:dyDescent="0.25">
      <c r="A174" s="22"/>
      <c r="B174" s="20"/>
      <c r="C174" s="20"/>
      <c r="D174" s="32"/>
      <c r="E174" s="32"/>
      <c r="F174" s="20"/>
      <c r="G174" s="23"/>
    </row>
    <row r="175" spans="1:7" x14ac:dyDescent="0.25">
      <c r="A175" s="22"/>
      <c r="B175" s="20"/>
      <c r="C175" s="20"/>
      <c r="D175" s="29"/>
      <c r="E175" s="30"/>
      <c r="F175" s="46"/>
      <c r="G175" s="23"/>
    </row>
    <row r="176" spans="1:7" x14ac:dyDescent="0.25">
      <c r="A176" s="22"/>
      <c r="B176" s="20"/>
      <c r="D176" s="29"/>
      <c r="E176" s="30"/>
      <c r="G176" s="23"/>
    </row>
    <row r="177" spans="1:7" x14ac:dyDescent="0.25">
      <c r="A177" s="22"/>
      <c r="B177" s="20"/>
      <c r="G177" s="23"/>
    </row>
    <row r="178" spans="1:7" ht="15.75" thickBot="1" x14ac:dyDescent="0.3">
      <c r="A178" s="22"/>
      <c r="B178" s="20"/>
      <c r="C178" s="20"/>
      <c r="D178" s="19" t="s">
        <v>15</v>
      </c>
      <c r="E178" s="20"/>
      <c r="F178" s="20"/>
      <c r="G178" s="47">
        <f>G154</f>
        <v>2283997.54</v>
      </c>
    </row>
    <row r="179" spans="1:7" ht="15.75" thickTop="1" x14ac:dyDescent="0.25">
      <c r="A179" s="10"/>
      <c r="B179" s="11"/>
      <c r="C179" s="11"/>
      <c r="D179" s="11"/>
      <c r="E179" s="11"/>
      <c r="F179" s="11"/>
      <c r="G179" s="13"/>
    </row>
    <row r="180" spans="1:7" x14ac:dyDescent="0.25">
      <c r="A180" s="152" t="s">
        <v>16</v>
      </c>
      <c r="B180" s="153"/>
      <c r="C180" s="153"/>
      <c r="D180" s="20"/>
      <c r="E180" s="20"/>
      <c r="F180" s="153" t="s">
        <v>17</v>
      </c>
      <c r="G180" s="154"/>
    </row>
    <row r="181" spans="1:7" x14ac:dyDescent="0.25">
      <c r="A181" s="22"/>
      <c r="B181" s="20"/>
      <c r="C181" s="20"/>
      <c r="D181" s="20"/>
      <c r="E181" s="20"/>
      <c r="F181" s="16"/>
      <c r="G181" s="23"/>
    </row>
    <row r="182" spans="1:7" x14ac:dyDescent="0.25">
      <c r="A182" s="22"/>
      <c r="B182" s="20"/>
      <c r="C182" s="20"/>
      <c r="D182" s="20"/>
      <c r="E182" s="20"/>
      <c r="F182" s="16"/>
      <c r="G182" s="23"/>
    </row>
    <row r="183" spans="1:7" x14ac:dyDescent="0.25">
      <c r="A183" s="146" t="s">
        <v>18</v>
      </c>
      <c r="B183" s="147"/>
      <c r="C183" s="147"/>
      <c r="D183" s="20"/>
      <c r="E183" s="20"/>
      <c r="F183" s="147" t="s">
        <v>19</v>
      </c>
      <c r="G183" s="148"/>
    </row>
    <row r="184" spans="1:7" x14ac:dyDescent="0.25">
      <c r="A184" s="152" t="s">
        <v>20</v>
      </c>
      <c r="B184" s="153"/>
      <c r="C184" s="153"/>
      <c r="D184" s="20"/>
      <c r="E184" s="20"/>
      <c r="F184" s="153" t="s">
        <v>21</v>
      </c>
      <c r="G184" s="154"/>
    </row>
    <row r="185" spans="1:7" ht="15.75" thickBot="1" x14ac:dyDescent="0.3">
      <c r="A185" s="48"/>
      <c r="B185" s="49"/>
      <c r="C185" s="49"/>
      <c r="D185" s="49"/>
      <c r="E185" s="49"/>
      <c r="F185" s="49"/>
      <c r="G185" s="53"/>
    </row>
  </sheetData>
  <mergeCells count="51">
    <mergeCell ref="A10:G10"/>
    <mergeCell ref="A1:G1"/>
    <mergeCell ref="A3:G3"/>
    <mergeCell ref="A5:G5"/>
    <mergeCell ref="A8:G8"/>
    <mergeCell ref="A9:G9"/>
    <mergeCell ref="A58:G58"/>
    <mergeCell ref="A11:G11"/>
    <mergeCell ref="A42:C42"/>
    <mergeCell ref="F42:G42"/>
    <mergeCell ref="A45:C45"/>
    <mergeCell ref="F45:G45"/>
    <mergeCell ref="A46:C46"/>
    <mergeCell ref="F46:G46"/>
    <mergeCell ref="A49:G49"/>
    <mergeCell ref="A51:G51"/>
    <mergeCell ref="A53:G53"/>
    <mergeCell ref="A56:G56"/>
    <mergeCell ref="A57:G57"/>
    <mergeCell ref="A105:G105"/>
    <mergeCell ref="A59:G59"/>
    <mergeCell ref="A88:C88"/>
    <mergeCell ref="F88:G88"/>
    <mergeCell ref="A92:C92"/>
    <mergeCell ref="F92:G92"/>
    <mergeCell ref="A93:C93"/>
    <mergeCell ref="F93:G93"/>
    <mergeCell ref="A96:G96"/>
    <mergeCell ref="A98:G98"/>
    <mergeCell ref="A100:G100"/>
    <mergeCell ref="A103:G103"/>
    <mergeCell ref="A104:G104"/>
    <mergeCell ref="A152:G152"/>
    <mergeCell ref="A106:G106"/>
    <mergeCell ref="A135:C135"/>
    <mergeCell ref="F135:G135"/>
    <mergeCell ref="A139:C139"/>
    <mergeCell ref="F139:G139"/>
    <mergeCell ref="A140:C140"/>
    <mergeCell ref="F140:G140"/>
    <mergeCell ref="A143:G143"/>
    <mergeCell ref="A145:G145"/>
    <mergeCell ref="A147:G147"/>
    <mergeCell ref="A150:G150"/>
    <mergeCell ref="A151:G151"/>
    <mergeCell ref="A180:C180"/>
    <mergeCell ref="F180:G180"/>
    <mergeCell ref="A183:C183"/>
    <mergeCell ref="F183:G183"/>
    <mergeCell ref="A184:C184"/>
    <mergeCell ref="F184:G184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A124" workbookViewId="0">
      <selection activeCell="A91" sqref="A91:G134"/>
    </sheetView>
  </sheetViews>
  <sheetFormatPr baseColWidth="10" defaultRowHeight="15" x14ac:dyDescent="0.25"/>
  <sheetData>
    <row r="1" spans="1:7" x14ac:dyDescent="0.25">
      <c r="A1" s="140" t="s">
        <v>0</v>
      </c>
      <c r="B1" s="141"/>
      <c r="C1" s="141"/>
      <c r="D1" s="141"/>
      <c r="E1" s="141"/>
      <c r="F1" s="141"/>
      <c r="G1" s="142"/>
    </row>
    <row r="2" spans="1:7" x14ac:dyDescent="0.25">
      <c r="A2" s="54"/>
      <c r="B2" s="55"/>
      <c r="C2" s="56"/>
      <c r="D2" s="56"/>
      <c r="E2" s="56"/>
      <c r="F2" s="56"/>
      <c r="G2" s="58"/>
    </row>
    <row r="3" spans="1:7" x14ac:dyDescent="0.25">
      <c r="A3" s="143" t="s">
        <v>1</v>
      </c>
      <c r="B3" s="144"/>
      <c r="C3" s="144"/>
      <c r="D3" s="144"/>
      <c r="E3" s="144"/>
      <c r="F3" s="144"/>
      <c r="G3" s="145"/>
    </row>
    <row r="4" spans="1:7" ht="15.75" x14ac:dyDescent="0.3">
      <c r="A4" s="54"/>
      <c r="B4" s="55"/>
      <c r="C4" s="55"/>
      <c r="D4" s="59"/>
      <c r="E4" s="55"/>
      <c r="F4" s="55"/>
      <c r="G4" s="58"/>
    </row>
    <row r="5" spans="1:7" x14ac:dyDescent="0.25">
      <c r="A5" s="143" t="s">
        <v>2</v>
      </c>
      <c r="B5" s="144"/>
      <c r="C5" s="144"/>
      <c r="D5" s="144"/>
      <c r="E5" s="144"/>
      <c r="F5" s="144"/>
      <c r="G5" s="145"/>
    </row>
    <row r="6" spans="1:7" ht="15.75" thickBot="1" x14ac:dyDescent="0.3">
      <c r="A6" s="1"/>
      <c r="B6" s="2"/>
      <c r="C6" s="2"/>
      <c r="D6" s="7"/>
      <c r="E6" s="7"/>
      <c r="F6" s="7"/>
      <c r="G6" s="9"/>
    </row>
    <row r="7" spans="1:7" x14ac:dyDescent="0.25">
      <c r="A7" s="10"/>
      <c r="B7" s="11"/>
      <c r="C7" s="11"/>
      <c r="D7" s="11"/>
      <c r="E7" s="11"/>
      <c r="F7" s="11"/>
      <c r="G7" s="13"/>
    </row>
    <row r="8" spans="1:7" x14ac:dyDescent="0.25">
      <c r="A8" s="146" t="s">
        <v>39</v>
      </c>
      <c r="B8" s="147"/>
      <c r="C8" s="147"/>
      <c r="D8" s="147"/>
      <c r="E8" s="147"/>
      <c r="F8" s="147"/>
      <c r="G8" s="148"/>
    </row>
    <row r="9" spans="1:7" x14ac:dyDescent="0.25">
      <c r="A9" s="146"/>
      <c r="B9" s="147"/>
      <c r="C9" s="147"/>
      <c r="D9" s="147"/>
      <c r="E9" s="147"/>
      <c r="F9" s="147"/>
      <c r="G9" s="148"/>
    </row>
    <row r="10" spans="1:7" x14ac:dyDescent="0.25">
      <c r="A10" s="146" t="s">
        <v>38</v>
      </c>
      <c r="B10" s="147"/>
      <c r="C10" s="147"/>
      <c r="D10" s="147"/>
      <c r="E10" s="147"/>
      <c r="F10" s="147"/>
      <c r="G10" s="148"/>
    </row>
    <row r="11" spans="1:7" x14ac:dyDescent="0.25">
      <c r="A11" s="146"/>
      <c r="B11" s="147"/>
      <c r="C11" s="147"/>
      <c r="D11" s="147"/>
      <c r="E11" s="147"/>
      <c r="F11" s="147"/>
      <c r="G11" s="148"/>
    </row>
    <row r="12" spans="1:7" x14ac:dyDescent="0.25">
      <c r="A12" s="14"/>
      <c r="B12" s="15"/>
      <c r="C12" s="15"/>
      <c r="D12" s="15"/>
      <c r="E12" s="15"/>
      <c r="F12" s="15"/>
      <c r="G12" s="17"/>
    </row>
    <row r="13" spans="1:7" x14ac:dyDescent="0.25">
      <c r="A13" s="18" t="s">
        <v>5</v>
      </c>
      <c r="B13" s="19"/>
      <c r="C13" s="20"/>
      <c r="D13" s="20"/>
      <c r="E13" s="20"/>
      <c r="F13" s="20"/>
      <c r="G13" s="132">
        <v>8007938.6699999999</v>
      </c>
    </row>
    <row r="14" spans="1:7" x14ac:dyDescent="0.25">
      <c r="A14" s="22"/>
      <c r="B14" s="20"/>
      <c r="C14" s="20"/>
      <c r="D14" s="20"/>
      <c r="E14" s="20"/>
      <c r="F14" s="20"/>
      <c r="G14" s="23"/>
    </row>
    <row r="15" spans="1:7" x14ac:dyDescent="0.25">
      <c r="A15" s="22"/>
      <c r="B15" s="20"/>
      <c r="C15" s="20"/>
      <c r="D15" s="20"/>
      <c r="E15" s="20"/>
      <c r="F15" s="20"/>
      <c r="G15" s="23"/>
    </row>
    <row r="16" spans="1:7" x14ac:dyDescent="0.25">
      <c r="A16" s="14" t="s">
        <v>6</v>
      </c>
      <c r="B16" s="20"/>
      <c r="C16" s="20"/>
      <c r="D16" s="20"/>
      <c r="E16" s="20"/>
      <c r="F16" s="20"/>
      <c r="G16" s="23"/>
    </row>
    <row r="17" spans="1:7" x14ac:dyDescent="0.25">
      <c r="A17" s="14"/>
      <c r="B17" s="20"/>
      <c r="C17" s="20"/>
      <c r="D17" s="20"/>
      <c r="E17" s="20"/>
      <c r="F17" s="20"/>
      <c r="G17" s="23"/>
    </row>
    <row r="18" spans="1:7" x14ac:dyDescent="0.25">
      <c r="A18" s="22"/>
      <c r="B18" s="20"/>
      <c r="C18" s="19" t="s">
        <v>7</v>
      </c>
      <c r="D18" s="20"/>
      <c r="E18" s="20"/>
      <c r="F18" s="20"/>
      <c r="G18" s="24">
        <v>0</v>
      </c>
    </row>
    <row r="19" spans="1:7" x14ac:dyDescent="0.25">
      <c r="A19" s="22"/>
      <c r="B19" s="20"/>
      <c r="C19" s="19"/>
      <c r="D19" s="25"/>
      <c r="E19" s="26"/>
      <c r="F19" s="20"/>
      <c r="G19" s="27"/>
    </row>
    <row r="20" spans="1:7" x14ac:dyDescent="0.25">
      <c r="A20" s="22"/>
      <c r="B20" s="20"/>
      <c r="C20" s="28"/>
      <c r="D20" s="25"/>
      <c r="E20" s="26"/>
      <c r="F20" s="20"/>
      <c r="G20" s="23"/>
    </row>
    <row r="21" spans="1:7" x14ac:dyDescent="0.25">
      <c r="A21" s="22"/>
      <c r="B21" s="20"/>
      <c r="C21" s="28"/>
      <c r="D21" s="25"/>
      <c r="E21" s="26"/>
      <c r="F21" s="20"/>
      <c r="G21" s="23"/>
    </row>
    <row r="22" spans="1:7" x14ac:dyDescent="0.25">
      <c r="A22" s="22"/>
      <c r="B22" s="20"/>
      <c r="C22" s="19" t="s">
        <v>8</v>
      </c>
      <c r="D22" s="20"/>
      <c r="E22" s="20"/>
      <c r="F22" s="20"/>
      <c r="G22" s="24">
        <v>0</v>
      </c>
    </row>
    <row r="23" spans="1:7" x14ac:dyDescent="0.25">
      <c r="A23" s="22"/>
      <c r="B23" s="20"/>
      <c r="C23" s="32" t="s">
        <v>11</v>
      </c>
      <c r="D23" s="32" t="s">
        <v>12</v>
      </c>
      <c r="E23" s="32" t="s">
        <v>13</v>
      </c>
      <c r="F23" s="20"/>
      <c r="G23" s="4"/>
    </row>
    <row r="24" spans="1:7" x14ac:dyDescent="0.25">
      <c r="A24" s="22"/>
      <c r="B24" s="20"/>
      <c r="C24" s="25"/>
      <c r="D24" s="133"/>
      <c r="E24" s="134"/>
      <c r="F24" s="20"/>
      <c r="G24" s="4"/>
    </row>
    <row r="25" spans="1:7" x14ac:dyDescent="0.25">
      <c r="A25" s="22"/>
      <c r="B25" s="20"/>
      <c r="C25" s="25"/>
      <c r="D25" s="133"/>
      <c r="E25" s="26"/>
      <c r="F25" s="20"/>
      <c r="G25" s="4"/>
    </row>
    <row r="26" spans="1:7" x14ac:dyDescent="0.25">
      <c r="A26" s="14" t="s">
        <v>9</v>
      </c>
      <c r="B26" s="20"/>
      <c r="C26" s="31"/>
      <c r="E26" s="20"/>
      <c r="F26" s="20"/>
      <c r="G26" s="24"/>
    </row>
    <row r="27" spans="1:7" x14ac:dyDescent="0.25">
      <c r="A27" s="22"/>
      <c r="B27" s="20"/>
      <c r="C27" s="19" t="s">
        <v>10</v>
      </c>
      <c r="D27" s="20"/>
      <c r="E27" s="20"/>
      <c r="F27" s="20"/>
      <c r="G27" s="24"/>
    </row>
    <row r="28" spans="1:7" x14ac:dyDescent="0.25">
      <c r="A28" s="22"/>
      <c r="B28" s="20"/>
      <c r="C28" s="32" t="s">
        <v>11</v>
      </c>
      <c r="D28" s="32" t="s">
        <v>12</v>
      </c>
      <c r="E28" s="32" t="s">
        <v>13</v>
      </c>
      <c r="F28" s="20"/>
      <c r="G28" s="24">
        <v>0</v>
      </c>
    </row>
    <row r="29" spans="1:7" x14ac:dyDescent="0.25">
      <c r="A29" s="22"/>
      <c r="B29" s="20"/>
      <c r="C29" s="25"/>
      <c r="D29" s="133"/>
      <c r="E29" s="134"/>
      <c r="F29" s="135"/>
      <c r="G29" s="23"/>
    </row>
    <row r="30" spans="1:7" x14ac:dyDescent="0.25">
      <c r="A30" s="22"/>
      <c r="B30" s="20"/>
      <c r="C30" s="25"/>
      <c r="D30" s="133"/>
      <c r="E30" s="26"/>
      <c r="F30" s="28"/>
      <c r="G30" s="23"/>
    </row>
    <row r="31" spans="1:7" x14ac:dyDescent="0.25">
      <c r="A31" s="22"/>
      <c r="B31" s="20"/>
      <c r="C31" s="25"/>
      <c r="D31" s="133"/>
      <c r="E31" s="26"/>
      <c r="F31" s="28"/>
      <c r="G31" s="23"/>
    </row>
    <row r="32" spans="1:7" x14ac:dyDescent="0.25">
      <c r="A32" s="22"/>
      <c r="B32" s="20"/>
      <c r="C32" s="19" t="s">
        <v>14</v>
      </c>
      <c r="D32" s="20"/>
      <c r="E32" s="20"/>
      <c r="F32" s="20"/>
      <c r="G32" s="24">
        <v>0</v>
      </c>
    </row>
    <row r="33" spans="1:7" x14ac:dyDescent="0.25">
      <c r="A33" s="22"/>
      <c r="B33" s="20"/>
      <c r="C33" s="20"/>
      <c r="D33" s="32"/>
      <c r="E33" s="32"/>
      <c r="F33" s="20"/>
      <c r="G33" s="23"/>
    </row>
    <row r="34" spans="1:7" x14ac:dyDescent="0.25">
      <c r="A34" s="22"/>
      <c r="B34" s="20"/>
      <c r="G34" s="23"/>
    </row>
    <row r="35" spans="1:7" ht="15.75" thickBot="1" x14ac:dyDescent="0.3">
      <c r="A35" s="22"/>
      <c r="B35" s="20"/>
      <c r="C35" s="20"/>
      <c r="D35" s="19" t="s">
        <v>15</v>
      </c>
      <c r="E35" s="20"/>
      <c r="F35" s="20"/>
      <c r="G35" s="47">
        <f>G13</f>
        <v>8007938.6699999999</v>
      </c>
    </row>
    <row r="36" spans="1:7" ht="16.5" thickTop="1" thickBot="1" x14ac:dyDescent="0.3">
      <c r="A36" s="48"/>
      <c r="B36" s="49"/>
      <c r="C36" s="49"/>
      <c r="D36" s="49"/>
      <c r="E36" s="49"/>
      <c r="F36" s="49"/>
      <c r="G36" s="51"/>
    </row>
    <row r="37" spans="1:7" x14ac:dyDescent="0.25">
      <c r="A37" s="10"/>
      <c r="B37" s="11"/>
      <c r="C37" s="11"/>
      <c r="D37" s="11"/>
      <c r="E37" s="11"/>
      <c r="F37" s="11"/>
      <c r="G37" s="13"/>
    </row>
    <row r="38" spans="1:7" x14ac:dyDescent="0.25">
      <c r="A38" s="152" t="s">
        <v>16</v>
      </c>
      <c r="B38" s="153"/>
      <c r="C38" s="153"/>
      <c r="D38" s="20"/>
      <c r="E38" s="20"/>
      <c r="F38" s="153" t="s">
        <v>17</v>
      </c>
      <c r="G38" s="154"/>
    </row>
    <row r="39" spans="1:7" x14ac:dyDescent="0.25">
      <c r="A39" s="22"/>
      <c r="B39" s="20"/>
      <c r="C39" s="20"/>
      <c r="D39" s="20"/>
      <c r="E39" s="20"/>
      <c r="F39" s="16"/>
      <c r="G39" s="23"/>
    </row>
    <row r="40" spans="1:7" x14ac:dyDescent="0.25">
      <c r="A40" s="22"/>
      <c r="B40" s="20"/>
      <c r="C40" s="20"/>
      <c r="D40" s="20"/>
      <c r="E40" s="20"/>
      <c r="F40" s="16"/>
      <c r="G40" s="23"/>
    </row>
    <row r="41" spans="1:7" x14ac:dyDescent="0.25">
      <c r="A41" s="22"/>
      <c r="B41" s="20"/>
      <c r="C41" s="20"/>
      <c r="D41" s="20"/>
      <c r="E41" s="20"/>
      <c r="F41" s="16"/>
      <c r="G41" s="23"/>
    </row>
    <row r="42" spans="1:7" x14ac:dyDescent="0.25">
      <c r="A42" s="146" t="s">
        <v>18</v>
      </c>
      <c r="B42" s="147"/>
      <c r="C42" s="147"/>
      <c r="D42" s="20"/>
      <c r="E42" s="20"/>
      <c r="F42" s="147" t="s">
        <v>19</v>
      </c>
      <c r="G42" s="148"/>
    </row>
    <row r="43" spans="1:7" x14ac:dyDescent="0.25">
      <c r="A43" s="152" t="s">
        <v>20</v>
      </c>
      <c r="B43" s="153"/>
      <c r="C43" s="153"/>
      <c r="D43" s="20"/>
      <c r="E43" s="20"/>
      <c r="F43" s="153" t="s">
        <v>21</v>
      </c>
      <c r="G43" s="154"/>
    </row>
    <row r="44" spans="1:7" ht="15.75" thickBot="1" x14ac:dyDescent="0.3">
      <c r="A44" s="48"/>
      <c r="B44" s="49"/>
      <c r="C44" s="49"/>
      <c r="D44" s="49"/>
      <c r="E44" s="49"/>
      <c r="F44" s="49"/>
      <c r="G44" s="53"/>
    </row>
    <row r="45" spans="1:7" x14ac:dyDescent="0.25">
      <c r="A45" s="155" t="s">
        <v>0</v>
      </c>
      <c r="B45" s="156"/>
      <c r="C45" s="156"/>
      <c r="D45" s="156"/>
      <c r="E45" s="156"/>
      <c r="F45" s="156"/>
      <c r="G45" s="157"/>
    </row>
    <row r="46" spans="1:7" x14ac:dyDescent="0.25">
      <c r="A46" s="1"/>
      <c r="B46" s="2"/>
      <c r="G46" s="4"/>
    </row>
    <row r="47" spans="1:7" x14ac:dyDescent="0.25">
      <c r="A47" s="158" t="s">
        <v>1</v>
      </c>
      <c r="B47" s="159"/>
      <c r="C47" s="159"/>
      <c r="D47" s="159"/>
      <c r="E47" s="159"/>
      <c r="F47" s="159"/>
      <c r="G47" s="160"/>
    </row>
    <row r="48" spans="1:7" x14ac:dyDescent="0.25">
      <c r="A48" s="1"/>
      <c r="B48" s="2"/>
      <c r="C48" s="2"/>
      <c r="D48" s="5"/>
      <c r="E48" s="2"/>
      <c r="F48" s="2"/>
      <c r="G48" s="4"/>
    </row>
    <row r="49" spans="1:7" x14ac:dyDescent="0.25">
      <c r="A49" s="143" t="s">
        <v>2</v>
      </c>
      <c r="B49" s="144"/>
      <c r="C49" s="144"/>
      <c r="D49" s="144"/>
      <c r="E49" s="144"/>
      <c r="F49" s="144"/>
      <c r="G49" s="145"/>
    </row>
    <row r="50" spans="1:7" ht="15.75" thickBot="1" x14ac:dyDescent="0.3">
      <c r="A50" s="1"/>
      <c r="B50" s="2"/>
      <c r="C50" s="2"/>
      <c r="D50" s="7"/>
      <c r="E50" s="7"/>
      <c r="F50" s="7"/>
      <c r="G50" s="9"/>
    </row>
    <row r="51" spans="1:7" x14ac:dyDescent="0.25">
      <c r="A51" s="10"/>
      <c r="B51" s="11"/>
      <c r="C51" s="11"/>
      <c r="D51" s="11"/>
      <c r="E51" s="11"/>
      <c r="F51" s="11"/>
      <c r="G51" s="13"/>
    </row>
    <row r="52" spans="1:7" x14ac:dyDescent="0.25">
      <c r="A52" s="146" t="s">
        <v>40</v>
      </c>
      <c r="B52" s="147"/>
      <c r="C52" s="147"/>
      <c r="D52" s="147"/>
      <c r="E52" s="147"/>
      <c r="F52" s="147"/>
      <c r="G52" s="148"/>
    </row>
    <row r="53" spans="1:7" x14ac:dyDescent="0.25">
      <c r="A53" s="146"/>
      <c r="B53" s="147"/>
      <c r="C53" s="147"/>
      <c r="D53" s="147"/>
      <c r="E53" s="147"/>
      <c r="F53" s="147"/>
      <c r="G53" s="148"/>
    </row>
    <row r="54" spans="1:7" x14ac:dyDescent="0.25">
      <c r="A54" s="146" t="s">
        <v>38</v>
      </c>
      <c r="B54" s="147"/>
      <c r="C54" s="147"/>
      <c r="D54" s="147"/>
      <c r="E54" s="147"/>
      <c r="F54" s="147"/>
      <c r="G54" s="148"/>
    </row>
    <row r="55" spans="1:7" x14ac:dyDescent="0.25">
      <c r="A55" s="146"/>
      <c r="B55" s="147"/>
      <c r="C55" s="147"/>
      <c r="D55" s="147"/>
      <c r="E55" s="147"/>
      <c r="F55" s="147"/>
      <c r="G55" s="148"/>
    </row>
    <row r="56" spans="1:7" x14ac:dyDescent="0.25">
      <c r="A56" s="14"/>
      <c r="B56" s="15"/>
      <c r="C56" s="15"/>
      <c r="D56" s="15"/>
      <c r="E56" s="15"/>
      <c r="F56" s="15"/>
      <c r="G56" s="17"/>
    </row>
    <row r="57" spans="1:7" x14ac:dyDescent="0.25">
      <c r="A57" s="18" t="s">
        <v>5</v>
      </c>
      <c r="B57" s="19"/>
      <c r="C57" s="20"/>
      <c r="D57" s="20"/>
      <c r="E57" s="20"/>
      <c r="F57" s="20"/>
      <c r="G57" s="132">
        <v>9849.35</v>
      </c>
    </row>
    <row r="58" spans="1:7" x14ac:dyDescent="0.25">
      <c r="A58" s="22"/>
      <c r="B58" s="20"/>
      <c r="C58" s="20"/>
      <c r="D58" s="20"/>
      <c r="E58" s="20"/>
      <c r="F58" s="20"/>
      <c r="G58" s="23"/>
    </row>
    <row r="59" spans="1:7" x14ac:dyDescent="0.25">
      <c r="A59" s="22"/>
      <c r="B59" s="20"/>
      <c r="C59" s="20"/>
      <c r="D59" s="20"/>
      <c r="E59" s="20"/>
      <c r="F59" s="20"/>
      <c r="G59" s="23"/>
    </row>
    <row r="60" spans="1:7" x14ac:dyDescent="0.25">
      <c r="A60" s="14" t="s">
        <v>6</v>
      </c>
      <c r="B60" s="20"/>
      <c r="C60" s="20"/>
      <c r="D60" s="20"/>
      <c r="E60" s="20"/>
      <c r="F60" s="20"/>
      <c r="G60" s="23"/>
    </row>
    <row r="61" spans="1:7" x14ac:dyDescent="0.25">
      <c r="A61" s="14"/>
      <c r="B61" s="20"/>
      <c r="C61" s="20"/>
      <c r="D61" s="20"/>
      <c r="E61" s="20"/>
      <c r="F61" s="20"/>
      <c r="G61" s="23"/>
    </row>
    <row r="62" spans="1:7" x14ac:dyDescent="0.25">
      <c r="A62" s="22"/>
      <c r="B62" s="20"/>
      <c r="C62" s="19" t="s">
        <v>7</v>
      </c>
      <c r="D62" s="20"/>
      <c r="E62" s="20"/>
      <c r="F62" s="20"/>
      <c r="G62" s="24">
        <v>0</v>
      </c>
    </row>
    <row r="63" spans="1:7" x14ac:dyDescent="0.25">
      <c r="A63" s="22"/>
      <c r="B63" s="20"/>
      <c r="C63" s="19"/>
      <c r="D63" s="25"/>
      <c r="E63" s="26"/>
      <c r="F63" s="20"/>
      <c r="G63" s="27"/>
    </row>
    <row r="64" spans="1:7" x14ac:dyDescent="0.25">
      <c r="A64" s="22"/>
      <c r="B64" s="20"/>
      <c r="C64" s="28"/>
      <c r="D64" s="25"/>
      <c r="E64" s="26"/>
      <c r="F64" s="20"/>
      <c r="G64" s="23"/>
    </row>
    <row r="65" spans="1:7" x14ac:dyDescent="0.25">
      <c r="A65" s="22"/>
      <c r="B65" s="20"/>
      <c r="C65" s="28"/>
      <c r="D65" s="25"/>
      <c r="E65" s="26"/>
      <c r="F65" s="20"/>
      <c r="G65" s="23"/>
    </row>
    <row r="66" spans="1:7" x14ac:dyDescent="0.25">
      <c r="A66" s="22"/>
      <c r="B66" s="20"/>
      <c r="C66" s="19" t="s">
        <v>8</v>
      </c>
      <c r="D66" s="20"/>
      <c r="E66" s="20"/>
      <c r="F66" s="20"/>
      <c r="G66" s="24">
        <v>0</v>
      </c>
    </row>
    <row r="67" spans="1:7" x14ac:dyDescent="0.25">
      <c r="A67" s="22"/>
      <c r="B67" s="20"/>
      <c r="C67" s="32" t="s">
        <v>11</v>
      </c>
      <c r="D67" s="32" t="s">
        <v>12</v>
      </c>
      <c r="E67" s="32" t="s">
        <v>13</v>
      </c>
      <c r="F67" s="20"/>
      <c r="G67" s="4"/>
    </row>
    <row r="68" spans="1:7" x14ac:dyDescent="0.25">
      <c r="A68" s="22"/>
      <c r="B68" s="20"/>
      <c r="C68" s="25"/>
      <c r="D68" s="133"/>
      <c r="E68" s="134"/>
      <c r="F68" s="20"/>
      <c r="G68" s="4"/>
    </row>
    <row r="69" spans="1:7" x14ac:dyDescent="0.25">
      <c r="A69" s="22"/>
      <c r="B69" s="20"/>
      <c r="C69" s="25"/>
      <c r="D69" s="133"/>
      <c r="E69" s="26"/>
      <c r="F69" s="20"/>
      <c r="G69" s="4"/>
    </row>
    <row r="70" spans="1:7" x14ac:dyDescent="0.25">
      <c r="A70" s="14" t="s">
        <v>9</v>
      </c>
      <c r="B70" s="20"/>
      <c r="C70" s="31"/>
      <c r="E70" s="20"/>
      <c r="F70" s="20"/>
      <c r="G70" s="24"/>
    </row>
    <row r="71" spans="1:7" x14ac:dyDescent="0.25">
      <c r="A71" s="22"/>
      <c r="B71" s="20"/>
      <c r="C71" s="19" t="s">
        <v>10</v>
      </c>
      <c r="D71" s="20"/>
      <c r="E71" s="20"/>
      <c r="F71" s="20"/>
      <c r="G71" s="24"/>
    </row>
    <row r="72" spans="1:7" x14ac:dyDescent="0.25">
      <c r="A72" s="22"/>
      <c r="B72" s="20"/>
      <c r="C72" s="32" t="s">
        <v>11</v>
      </c>
      <c r="D72" s="32" t="s">
        <v>12</v>
      </c>
      <c r="E72" s="32" t="s">
        <v>13</v>
      </c>
      <c r="F72" s="20"/>
      <c r="G72" s="24">
        <v>0</v>
      </c>
    </row>
    <row r="73" spans="1:7" x14ac:dyDescent="0.25">
      <c r="A73" s="22"/>
      <c r="B73" s="20"/>
      <c r="C73" s="25"/>
      <c r="D73" s="133"/>
      <c r="E73" s="134"/>
      <c r="F73" s="135"/>
      <c r="G73" s="23"/>
    </row>
    <row r="74" spans="1:7" x14ac:dyDescent="0.25">
      <c r="A74" s="22"/>
      <c r="B74" s="20"/>
      <c r="C74" s="25"/>
      <c r="D74" s="133"/>
      <c r="E74" s="26"/>
      <c r="F74" s="28"/>
      <c r="G74" s="23"/>
    </row>
    <row r="75" spans="1:7" x14ac:dyDescent="0.25">
      <c r="A75" s="22"/>
      <c r="B75" s="20"/>
      <c r="C75" s="25"/>
      <c r="D75" s="133"/>
      <c r="E75" s="26"/>
      <c r="F75" s="28"/>
      <c r="G75" s="23"/>
    </row>
    <row r="76" spans="1:7" x14ac:dyDescent="0.25">
      <c r="A76" s="22"/>
      <c r="B76" s="20"/>
      <c r="C76" s="19" t="s">
        <v>14</v>
      </c>
      <c r="D76" s="20"/>
      <c r="E76" s="20"/>
      <c r="F76" s="20"/>
      <c r="G76" s="24">
        <v>0</v>
      </c>
    </row>
    <row r="77" spans="1:7" x14ac:dyDescent="0.25">
      <c r="A77" s="22"/>
      <c r="B77" s="20"/>
      <c r="C77" s="20"/>
      <c r="D77" s="32"/>
      <c r="E77" s="32"/>
      <c r="F77" s="20"/>
      <c r="G77" s="23"/>
    </row>
    <row r="78" spans="1:7" x14ac:dyDescent="0.25">
      <c r="A78" s="22"/>
      <c r="B78" s="20"/>
      <c r="G78" s="23"/>
    </row>
    <row r="79" spans="1:7" ht="15.75" thickBot="1" x14ac:dyDescent="0.3">
      <c r="A79" s="22"/>
      <c r="B79" s="20"/>
      <c r="C79" s="20"/>
      <c r="D79" s="19" t="s">
        <v>15</v>
      </c>
      <c r="E79" s="20"/>
      <c r="F79" s="20"/>
      <c r="G79" s="47">
        <v>9849.35</v>
      </c>
    </row>
    <row r="80" spans="1:7" ht="16.5" thickTop="1" thickBot="1" x14ac:dyDescent="0.3">
      <c r="A80" s="48"/>
      <c r="B80" s="49"/>
      <c r="C80" s="49"/>
      <c r="D80" s="49"/>
      <c r="E80" s="49"/>
      <c r="F80" s="49"/>
      <c r="G80" s="51"/>
    </row>
    <row r="81" spans="1:7" x14ac:dyDescent="0.25">
      <c r="A81" s="10"/>
      <c r="B81" s="11"/>
      <c r="C81" s="11"/>
      <c r="D81" s="11"/>
      <c r="E81" s="11"/>
      <c r="F81" s="11"/>
      <c r="G81" s="13"/>
    </row>
    <row r="82" spans="1:7" x14ac:dyDescent="0.25">
      <c r="A82" s="152" t="s">
        <v>16</v>
      </c>
      <c r="B82" s="153"/>
      <c r="C82" s="153"/>
      <c r="D82" s="20"/>
      <c r="E82" s="20"/>
      <c r="F82" s="153" t="s">
        <v>17</v>
      </c>
      <c r="G82" s="154"/>
    </row>
    <row r="83" spans="1:7" x14ac:dyDescent="0.25">
      <c r="A83" s="22"/>
      <c r="B83" s="20"/>
      <c r="C83" s="20"/>
      <c r="D83" s="20"/>
      <c r="E83" s="20"/>
      <c r="F83" s="16"/>
      <c r="G83" s="23"/>
    </row>
    <row r="84" spans="1:7" x14ac:dyDescent="0.25">
      <c r="A84" s="22"/>
      <c r="B84" s="20"/>
      <c r="C84" s="20"/>
      <c r="D84" s="20"/>
      <c r="E84" s="20"/>
      <c r="F84" s="16"/>
      <c r="G84" s="23"/>
    </row>
    <row r="85" spans="1:7" x14ac:dyDescent="0.25">
      <c r="A85" s="22"/>
      <c r="B85" s="20"/>
      <c r="C85" s="20"/>
      <c r="D85" s="20"/>
      <c r="E85" s="20"/>
      <c r="F85" s="16"/>
      <c r="G85" s="23"/>
    </row>
    <row r="86" spans="1:7" x14ac:dyDescent="0.25">
      <c r="A86" s="146" t="s">
        <v>18</v>
      </c>
      <c r="B86" s="147"/>
      <c r="C86" s="147"/>
      <c r="D86" s="20"/>
      <c r="E86" s="20"/>
      <c r="F86" s="147" t="s">
        <v>19</v>
      </c>
      <c r="G86" s="148"/>
    </row>
    <row r="87" spans="1:7" x14ac:dyDescent="0.25">
      <c r="A87" s="152" t="s">
        <v>20</v>
      </c>
      <c r="B87" s="153"/>
      <c r="C87" s="153"/>
      <c r="D87" s="20"/>
      <c r="E87" s="20"/>
      <c r="F87" s="153" t="s">
        <v>21</v>
      </c>
      <c r="G87" s="154"/>
    </row>
    <row r="88" spans="1:7" ht="15.75" thickBot="1" x14ac:dyDescent="0.3">
      <c r="A88" s="48"/>
      <c r="B88" s="49"/>
      <c r="C88" s="49"/>
      <c r="D88" s="49"/>
      <c r="E88" s="49"/>
      <c r="F88" s="49"/>
      <c r="G88" s="53"/>
    </row>
    <row r="89" spans="1:7" x14ac:dyDescent="0.25">
      <c r="A89" s="22"/>
      <c r="B89" s="20"/>
      <c r="C89" s="20"/>
      <c r="D89" s="20"/>
      <c r="E89" s="20"/>
      <c r="F89" s="20"/>
      <c r="G89" s="23"/>
    </row>
    <row r="90" spans="1:7" ht="15.75" thickBot="1" x14ac:dyDescent="0.3">
      <c r="A90" s="22"/>
      <c r="B90" s="20"/>
      <c r="C90" s="20"/>
      <c r="D90" s="20"/>
      <c r="E90" s="20"/>
      <c r="F90" s="20"/>
      <c r="G90" s="23"/>
    </row>
    <row r="91" spans="1:7" x14ac:dyDescent="0.25">
      <c r="A91" s="140" t="s">
        <v>0</v>
      </c>
      <c r="B91" s="141"/>
      <c r="C91" s="141"/>
      <c r="D91" s="141"/>
      <c r="E91" s="141"/>
      <c r="F91" s="141"/>
      <c r="G91" s="142"/>
    </row>
    <row r="92" spans="1:7" x14ac:dyDescent="0.25">
      <c r="A92" s="54"/>
      <c r="B92" s="55"/>
      <c r="C92" s="56"/>
      <c r="D92" s="56"/>
      <c r="E92" s="56"/>
      <c r="F92" s="56"/>
      <c r="G92" s="58"/>
    </row>
    <row r="93" spans="1:7" x14ac:dyDescent="0.25">
      <c r="A93" s="143" t="s">
        <v>1</v>
      </c>
      <c r="B93" s="144"/>
      <c r="C93" s="144"/>
      <c r="D93" s="144"/>
      <c r="E93" s="144"/>
      <c r="F93" s="144"/>
      <c r="G93" s="145"/>
    </row>
    <row r="94" spans="1:7" ht="15.75" x14ac:dyDescent="0.3">
      <c r="A94" s="54"/>
      <c r="B94" s="55"/>
      <c r="C94" s="55"/>
      <c r="D94" s="59"/>
      <c r="E94" s="55"/>
      <c r="F94" s="55"/>
      <c r="G94" s="58"/>
    </row>
    <row r="95" spans="1:7" x14ac:dyDescent="0.25">
      <c r="A95" s="143" t="s">
        <v>2</v>
      </c>
      <c r="B95" s="144"/>
      <c r="C95" s="144"/>
      <c r="D95" s="144"/>
      <c r="E95" s="144"/>
      <c r="F95" s="144"/>
      <c r="G95" s="145"/>
    </row>
    <row r="96" spans="1:7" ht="15.75" thickBot="1" x14ac:dyDescent="0.3">
      <c r="A96" s="54"/>
      <c r="B96" s="55"/>
      <c r="C96" s="55"/>
      <c r="D96" s="7"/>
      <c r="E96" s="7"/>
      <c r="F96" s="7"/>
      <c r="G96" s="9"/>
    </row>
    <row r="97" spans="1:7" x14ac:dyDescent="0.25">
      <c r="A97" s="10"/>
      <c r="B97" s="11"/>
      <c r="C97" s="11"/>
      <c r="D97" s="11"/>
      <c r="E97" s="11"/>
      <c r="F97" s="11"/>
      <c r="G97" s="13"/>
    </row>
    <row r="98" spans="1:7" x14ac:dyDescent="0.25">
      <c r="A98" s="146" t="s">
        <v>37</v>
      </c>
      <c r="B98" s="147"/>
      <c r="C98" s="147"/>
      <c r="D98" s="147"/>
      <c r="E98" s="147"/>
      <c r="F98" s="147"/>
      <c r="G98" s="148"/>
    </row>
    <row r="99" spans="1:7" x14ac:dyDescent="0.25">
      <c r="A99" s="146"/>
      <c r="B99" s="147"/>
      <c r="C99" s="147"/>
      <c r="D99" s="147"/>
      <c r="E99" s="147"/>
      <c r="F99" s="147"/>
      <c r="G99" s="148"/>
    </row>
    <row r="100" spans="1:7" x14ac:dyDescent="0.25">
      <c r="A100" s="146" t="s">
        <v>38</v>
      </c>
      <c r="B100" s="147"/>
      <c r="C100" s="147"/>
      <c r="D100" s="147"/>
      <c r="E100" s="147"/>
      <c r="F100" s="147"/>
      <c r="G100" s="148"/>
    </row>
    <row r="101" spans="1:7" x14ac:dyDescent="0.25">
      <c r="A101" s="146"/>
      <c r="B101" s="147"/>
      <c r="C101" s="147"/>
      <c r="D101" s="147"/>
      <c r="E101" s="147"/>
      <c r="F101" s="147"/>
      <c r="G101" s="148"/>
    </row>
    <row r="102" spans="1:7" x14ac:dyDescent="0.25">
      <c r="A102" s="18" t="s">
        <v>5</v>
      </c>
      <c r="B102" s="19"/>
      <c r="C102" s="20"/>
      <c r="D102" s="20"/>
      <c r="E102" s="20"/>
      <c r="F102" s="20"/>
      <c r="G102" s="132">
        <v>1854.1</v>
      </c>
    </row>
    <row r="103" spans="1:7" x14ac:dyDescent="0.25">
      <c r="A103" s="22"/>
      <c r="B103" s="20"/>
      <c r="C103" s="20"/>
      <c r="D103" s="20"/>
      <c r="E103" s="20"/>
      <c r="F103" s="20"/>
      <c r="G103" s="23"/>
    </row>
    <row r="104" spans="1:7" x14ac:dyDescent="0.25">
      <c r="A104" s="22"/>
      <c r="B104" s="20"/>
      <c r="C104" s="20"/>
      <c r="D104" s="20"/>
      <c r="E104" s="20"/>
      <c r="F104" s="20"/>
      <c r="G104" s="23"/>
    </row>
    <row r="105" spans="1:7" x14ac:dyDescent="0.25">
      <c r="A105" s="14" t="s">
        <v>6</v>
      </c>
      <c r="B105" s="20"/>
      <c r="C105" s="20"/>
      <c r="D105" s="20"/>
      <c r="E105" s="20"/>
      <c r="F105" s="20"/>
      <c r="G105" s="23"/>
    </row>
    <row r="106" spans="1:7" x14ac:dyDescent="0.25">
      <c r="A106" s="14"/>
      <c r="B106" s="20"/>
      <c r="C106" s="20"/>
      <c r="D106" s="20"/>
      <c r="E106" s="20"/>
      <c r="F106" s="20"/>
      <c r="G106" s="23"/>
    </row>
    <row r="107" spans="1:7" x14ac:dyDescent="0.25">
      <c r="A107" s="22"/>
      <c r="B107" s="20"/>
      <c r="C107" s="19" t="s">
        <v>7</v>
      </c>
      <c r="D107" s="20"/>
      <c r="E107" s="20"/>
      <c r="F107" s="20"/>
      <c r="G107" s="24">
        <v>0</v>
      </c>
    </row>
    <row r="108" spans="1:7" x14ac:dyDescent="0.25">
      <c r="A108" s="22"/>
      <c r="B108" s="20"/>
      <c r="C108" s="19"/>
      <c r="D108" s="25"/>
      <c r="E108" s="26"/>
      <c r="F108" s="20"/>
      <c r="G108" s="27"/>
    </row>
    <row r="109" spans="1:7" x14ac:dyDescent="0.25">
      <c r="A109" s="22"/>
      <c r="B109" s="20"/>
      <c r="C109" s="28"/>
      <c r="D109" s="25"/>
      <c r="E109" s="26"/>
      <c r="F109" s="20"/>
      <c r="G109" s="23"/>
    </row>
    <row r="110" spans="1:7" x14ac:dyDescent="0.25">
      <c r="A110" s="22"/>
      <c r="B110" s="20"/>
      <c r="C110" s="28"/>
      <c r="D110" s="25"/>
      <c r="E110" s="26"/>
      <c r="F110" s="20"/>
      <c r="G110" s="23"/>
    </row>
    <row r="111" spans="1:7" x14ac:dyDescent="0.25">
      <c r="A111" s="22"/>
      <c r="B111" s="20"/>
      <c r="C111" s="19" t="s">
        <v>8</v>
      </c>
      <c r="D111" s="20"/>
      <c r="E111" s="20"/>
      <c r="F111" s="20"/>
      <c r="G111" s="24">
        <v>0</v>
      </c>
    </row>
    <row r="112" spans="1:7" x14ac:dyDescent="0.25">
      <c r="A112" s="22"/>
      <c r="B112" s="20"/>
      <c r="C112" s="32" t="s">
        <v>11</v>
      </c>
      <c r="D112" s="32" t="s">
        <v>12</v>
      </c>
      <c r="E112" s="32" t="s">
        <v>13</v>
      </c>
      <c r="F112" s="20"/>
      <c r="G112" s="4"/>
    </row>
    <row r="113" spans="1:7" x14ac:dyDescent="0.25">
      <c r="A113" s="22"/>
      <c r="B113" s="20"/>
      <c r="C113" s="25"/>
      <c r="D113" s="133"/>
      <c r="E113" s="134"/>
      <c r="F113" s="20"/>
      <c r="G113" s="4"/>
    </row>
    <row r="114" spans="1:7" x14ac:dyDescent="0.25">
      <c r="A114" s="22"/>
      <c r="B114" s="20"/>
      <c r="C114" s="25"/>
      <c r="D114" s="133"/>
      <c r="E114" s="26"/>
      <c r="F114" s="20"/>
      <c r="G114" s="4"/>
    </row>
    <row r="115" spans="1:7" x14ac:dyDescent="0.25">
      <c r="A115" s="14" t="s">
        <v>9</v>
      </c>
      <c r="B115" s="20"/>
      <c r="C115" s="31"/>
      <c r="E115" s="20"/>
      <c r="F115" s="20"/>
      <c r="G115" s="24"/>
    </row>
    <row r="116" spans="1:7" x14ac:dyDescent="0.25">
      <c r="A116" s="22"/>
      <c r="B116" s="20"/>
      <c r="C116" s="19" t="s">
        <v>10</v>
      </c>
      <c r="D116" s="20"/>
      <c r="E116" s="20"/>
      <c r="F116" s="20"/>
      <c r="G116" s="24"/>
    </row>
    <row r="117" spans="1:7" x14ac:dyDescent="0.25">
      <c r="A117" s="22"/>
      <c r="B117" s="20"/>
      <c r="C117" s="32" t="s">
        <v>11</v>
      </c>
      <c r="D117" s="32" t="s">
        <v>12</v>
      </c>
      <c r="E117" s="32" t="s">
        <v>13</v>
      </c>
      <c r="F117" s="20"/>
      <c r="G117" s="24">
        <v>0</v>
      </c>
    </row>
    <row r="118" spans="1:7" x14ac:dyDescent="0.25">
      <c r="A118" s="22"/>
      <c r="B118" s="20"/>
      <c r="C118" s="25"/>
      <c r="D118" s="133"/>
      <c r="E118" s="134"/>
      <c r="F118" s="135"/>
      <c r="G118" s="23"/>
    </row>
    <row r="119" spans="1:7" x14ac:dyDescent="0.25">
      <c r="A119" s="22"/>
      <c r="B119" s="20"/>
      <c r="C119" s="25"/>
      <c r="D119" s="133"/>
      <c r="E119" s="26"/>
      <c r="F119" s="28"/>
      <c r="G119" s="23"/>
    </row>
    <row r="120" spans="1:7" x14ac:dyDescent="0.25">
      <c r="A120" s="22"/>
      <c r="B120" s="20"/>
      <c r="C120" s="25"/>
      <c r="D120" s="133"/>
      <c r="E120" s="26"/>
      <c r="F120" s="28"/>
      <c r="G120" s="23"/>
    </row>
    <row r="121" spans="1:7" x14ac:dyDescent="0.25">
      <c r="A121" s="22"/>
      <c r="B121" s="20"/>
      <c r="C121" s="19" t="s">
        <v>14</v>
      </c>
      <c r="D121" s="20"/>
      <c r="E121" s="20"/>
      <c r="F121" s="20"/>
      <c r="G121" s="24">
        <v>0</v>
      </c>
    </row>
    <row r="122" spans="1:7" x14ac:dyDescent="0.25">
      <c r="A122" s="22"/>
      <c r="B122" s="20"/>
      <c r="C122" s="20"/>
      <c r="D122" s="32"/>
      <c r="E122" s="32"/>
      <c r="F122" s="20"/>
      <c r="G122" s="23"/>
    </row>
    <row r="123" spans="1:7" x14ac:dyDescent="0.25">
      <c r="A123" s="22"/>
      <c r="B123" s="20"/>
      <c r="C123" s="20"/>
      <c r="D123" s="29"/>
      <c r="E123" s="30"/>
      <c r="F123" s="46"/>
      <c r="G123" s="23"/>
    </row>
    <row r="124" spans="1:7" x14ac:dyDescent="0.25">
      <c r="A124" s="22"/>
      <c r="B124" s="20"/>
      <c r="G124" s="23"/>
    </row>
    <row r="125" spans="1:7" ht="15.75" thickBot="1" x14ac:dyDescent="0.3">
      <c r="A125" s="22"/>
      <c r="B125" s="20"/>
      <c r="C125" s="20"/>
      <c r="D125" s="19" t="s">
        <v>15</v>
      </c>
      <c r="E125" s="20"/>
      <c r="F125" s="20"/>
      <c r="G125" s="47">
        <f>G102</f>
        <v>1854.1</v>
      </c>
    </row>
    <row r="126" spans="1:7" ht="16.5" thickTop="1" thickBot="1" x14ac:dyDescent="0.3">
      <c r="A126" s="48"/>
      <c r="B126" s="49"/>
      <c r="C126" s="49"/>
      <c r="D126" s="49"/>
      <c r="E126" s="49"/>
      <c r="F126" s="49"/>
      <c r="G126" s="51"/>
    </row>
    <row r="127" spans="1:7" x14ac:dyDescent="0.25">
      <c r="A127" s="10"/>
      <c r="B127" s="11"/>
      <c r="C127" s="11"/>
      <c r="D127" s="11"/>
      <c r="E127" s="11"/>
      <c r="F127" s="11"/>
      <c r="G127" s="13"/>
    </row>
    <row r="128" spans="1:7" x14ac:dyDescent="0.25">
      <c r="A128" s="152" t="s">
        <v>16</v>
      </c>
      <c r="B128" s="153"/>
      <c r="C128" s="153"/>
      <c r="D128" s="20"/>
      <c r="E128" s="20"/>
      <c r="F128" s="153" t="s">
        <v>17</v>
      </c>
      <c r="G128" s="154"/>
    </row>
    <row r="129" spans="1:7" x14ac:dyDescent="0.25">
      <c r="A129" s="22"/>
      <c r="B129" s="20"/>
      <c r="C129" s="20"/>
      <c r="D129" s="20"/>
      <c r="E129" s="20"/>
      <c r="F129" s="16"/>
      <c r="G129" s="23"/>
    </row>
    <row r="130" spans="1:7" x14ac:dyDescent="0.25">
      <c r="A130" s="22"/>
      <c r="B130" s="20"/>
      <c r="C130" s="20"/>
      <c r="D130" s="20"/>
      <c r="E130" s="20"/>
      <c r="F130" s="16"/>
      <c r="G130" s="23"/>
    </row>
    <row r="131" spans="1:7" x14ac:dyDescent="0.25">
      <c r="A131" s="22"/>
      <c r="B131" s="20"/>
      <c r="C131" s="20"/>
      <c r="D131" s="20"/>
      <c r="E131" s="20"/>
      <c r="F131" s="16"/>
      <c r="G131" s="23"/>
    </row>
    <row r="132" spans="1:7" x14ac:dyDescent="0.25">
      <c r="A132" s="146" t="s">
        <v>18</v>
      </c>
      <c r="B132" s="147"/>
      <c r="C132" s="147"/>
      <c r="D132" s="20"/>
      <c r="E132" s="20"/>
      <c r="F132" s="147" t="s">
        <v>19</v>
      </c>
      <c r="G132" s="148"/>
    </row>
    <row r="133" spans="1:7" x14ac:dyDescent="0.25">
      <c r="A133" s="152" t="s">
        <v>20</v>
      </c>
      <c r="B133" s="153"/>
      <c r="C133" s="153"/>
      <c r="D133" s="20"/>
      <c r="E133" s="20"/>
      <c r="F133" s="153" t="s">
        <v>21</v>
      </c>
      <c r="G133" s="154"/>
    </row>
    <row r="134" spans="1:7" ht="15.75" thickBot="1" x14ac:dyDescent="0.3">
      <c r="A134" s="48"/>
      <c r="B134" s="49"/>
      <c r="C134" s="49"/>
      <c r="D134" s="49"/>
      <c r="E134" s="49"/>
      <c r="F134" s="49"/>
      <c r="G134" s="53"/>
    </row>
  </sheetData>
  <mergeCells count="39">
    <mergeCell ref="A133:C133"/>
    <mergeCell ref="F133:G133"/>
    <mergeCell ref="A91:G91"/>
    <mergeCell ref="A93:G93"/>
    <mergeCell ref="A95:G95"/>
    <mergeCell ref="A98:G98"/>
    <mergeCell ref="A99:G99"/>
    <mergeCell ref="A100:G100"/>
    <mergeCell ref="A101:G101"/>
    <mergeCell ref="A128:C128"/>
    <mergeCell ref="F128:G128"/>
    <mergeCell ref="A132:C132"/>
    <mergeCell ref="F132:G132"/>
    <mergeCell ref="A43:C43"/>
    <mergeCell ref="F43:G43"/>
    <mergeCell ref="A1:G1"/>
    <mergeCell ref="A3:G3"/>
    <mergeCell ref="A5:G5"/>
    <mergeCell ref="A8:G8"/>
    <mergeCell ref="A9:G9"/>
    <mergeCell ref="A10:G10"/>
    <mergeCell ref="A11:G11"/>
    <mergeCell ref="A38:C38"/>
    <mergeCell ref="F38:G38"/>
    <mergeCell ref="A42:C42"/>
    <mergeCell ref="F42:G42"/>
    <mergeCell ref="A87:C87"/>
    <mergeCell ref="F87:G87"/>
    <mergeCell ref="A45:G45"/>
    <mergeCell ref="A47:G47"/>
    <mergeCell ref="A49:G49"/>
    <mergeCell ref="A52:G52"/>
    <mergeCell ref="A53:G53"/>
    <mergeCell ref="A54:G54"/>
    <mergeCell ref="A55:G55"/>
    <mergeCell ref="A82:C82"/>
    <mergeCell ref="F82:G82"/>
    <mergeCell ref="A86:C86"/>
    <mergeCell ref="F86:G86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G20" sqref="G20"/>
    </sheetView>
  </sheetViews>
  <sheetFormatPr baseColWidth="10" defaultRowHeight="15" x14ac:dyDescent="0.25"/>
  <sheetData>
    <row r="1" spans="1:7" x14ac:dyDescent="0.25">
      <c r="A1" s="155" t="s">
        <v>0</v>
      </c>
      <c r="B1" s="156"/>
      <c r="C1" s="156"/>
      <c r="D1" s="156"/>
      <c r="E1" s="156"/>
      <c r="F1" s="156"/>
      <c r="G1" s="157"/>
    </row>
    <row r="2" spans="1:7" x14ac:dyDescent="0.25">
      <c r="A2" s="1"/>
      <c r="B2" s="2"/>
      <c r="G2" s="4"/>
    </row>
    <row r="3" spans="1:7" x14ac:dyDescent="0.25">
      <c r="A3" s="158" t="s">
        <v>1</v>
      </c>
      <c r="B3" s="159"/>
      <c r="C3" s="159"/>
      <c r="D3" s="159"/>
      <c r="E3" s="159"/>
      <c r="F3" s="159"/>
      <c r="G3" s="160"/>
    </row>
    <row r="4" spans="1:7" x14ac:dyDescent="0.25">
      <c r="A4" s="1"/>
      <c r="B4" s="2"/>
      <c r="C4" s="2"/>
      <c r="D4" s="5"/>
      <c r="E4" s="2"/>
      <c r="F4" s="2"/>
      <c r="G4" s="4"/>
    </row>
    <row r="5" spans="1:7" x14ac:dyDescent="0.25">
      <c r="A5" s="143" t="s">
        <v>2</v>
      </c>
      <c r="B5" s="144"/>
      <c r="C5" s="144"/>
      <c r="D5" s="144"/>
      <c r="E5" s="144"/>
      <c r="F5" s="144"/>
      <c r="G5" s="145"/>
    </row>
    <row r="6" spans="1:7" ht="15.75" thickBot="1" x14ac:dyDescent="0.3">
      <c r="A6" s="1"/>
      <c r="B6" s="2"/>
      <c r="C6" s="2"/>
      <c r="D6" s="7"/>
      <c r="E6" s="7"/>
      <c r="F6" s="7"/>
      <c r="G6" s="9"/>
    </row>
    <row r="7" spans="1:7" x14ac:dyDescent="0.25">
      <c r="A7" s="10"/>
      <c r="B7" s="11"/>
      <c r="C7" s="11"/>
      <c r="D7" s="11"/>
      <c r="E7" s="11"/>
      <c r="F7" s="11"/>
      <c r="G7" s="13"/>
    </row>
    <row r="8" spans="1:7" x14ac:dyDescent="0.25">
      <c r="A8" s="146" t="s">
        <v>37</v>
      </c>
      <c r="B8" s="147"/>
      <c r="C8" s="147"/>
      <c r="D8" s="147"/>
      <c r="E8" s="147"/>
      <c r="F8" s="147"/>
      <c r="G8" s="148"/>
    </row>
    <row r="9" spans="1:7" x14ac:dyDescent="0.25">
      <c r="A9" s="146"/>
      <c r="B9" s="147"/>
      <c r="C9" s="147"/>
      <c r="D9" s="147"/>
      <c r="E9" s="147"/>
      <c r="F9" s="147"/>
      <c r="G9" s="148"/>
    </row>
    <row r="10" spans="1:7" x14ac:dyDescent="0.25">
      <c r="A10" s="146" t="s">
        <v>41</v>
      </c>
      <c r="B10" s="147"/>
      <c r="C10" s="147"/>
      <c r="D10" s="147"/>
      <c r="E10" s="147"/>
      <c r="F10" s="147"/>
      <c r="G10" s="148"/>
    </row>
    <row r="11" spans="1:7" x14ac:dyDescent="0.25">
      <c r="A11" s="146"/>
      <c r="B11" s="147"/>
      <c r="C11" s="147"/>
      <c r="D11" s="147"/>
      <c r="E11" s="147"/>
      <c r="F11" s="147"/>
      <c r="G11" s="148"/>
    </row>
    <row r="12" spans="1:7" x14ac:dyDescent="0.25">
      <c r="A12" s="14"/>
      <c r="B12" s="15"/>
      <c r="C12" s="15"/>
      <c r="D12" s="15"/>
      <c r="E12" s="15"/>
      <c r="F12" s="15"/>
      <c r="G12" s="17"/>
    </row>
    <row r="13" spans="1:7" x14ac:dyDescent="0.25">
      <c r="A13" s="18" t="s">
        <v>5</v>
      </c>
      <c r="B13" s="19"/>
      <c r="C13" s="20"/>
      <c r="D13" s="20"/>
      <c r="E13" s="20"/>
      <c r="F13" s="20"/>
      <c r="G13" s="132">
        <v>1684263.2</v>
      </c>
    </row>
    <row r="14" spans="1:7" x14ac:dyDescent="0.25">
      <c r="A14" s="22"/>
      <c r="B14" s="20"/>
      <c r="C14" s="20"/>
      <c r="D14" s="20"/>
      <c r="E14" s="20"/>
      <c r="F14" s="20"/>
      <c r="G14" s="23"/>
    </row>
    <row r="15" spans="1:7" x14ac:dyDescent="0.25">
      <c r="A15" s="22"/>
      <c r="B15" s="20"/>
      <c r="C15" s="20"/>
      <c r="D15" s="20"/>
      <c r="E15" s="20"/>
      <c r="F15" s="20"/>
      <c r="G15" s="23"/>
    </row>
    <row r="16" spans="1:7" x14ac:dyDescent="0.25">
      <c r="A16" s="14" t="s">
        <v>6</v>
      </c>
      <c r="B16" s="20"/>
      <c r="C16" s="20"/>
      <c r="D16" s="20"/>
      <c r="E16" s="20"/>
      <c r="F16" s="20"/>
      <c r="G16" s="23"/>
    </row>
    <row r="17" spans="1:11" x14ac:dyDescent="0.25">
      <c r="A17" s="14"/>
      <c r="B17" s="20"/>
      <c r="C17" s="20"/>
      <c r="D17" s="20"/>
      <c r="E17" s="20"/>
      <c r="F17" s="20"/>
      <c r="G17" s="23"/>
    </row>
    <row r="18" spans="1:11" x14ac:dyDescent="0.25">
      <c r="A18" s="22"/>
      <c r="B18" s="20"/>
      <c r="C18" s="19" t="s">
        <v>7</v>
      </c>
      <c r="D18" s="20"/>
      <c r="E18" s="20"/>
      <c r="F18" s="20"/>
      <c r="G18" s="24">
        <v>0</v>
      </c>
    </row>
    <row r="19" spans="1:11" x14ac:dyDescent="0.25">
      <c r="A19" s="22"/>
      <c r="B19" s="20"/>
      <c r="C19" s="19"/>
      <c r="D19" s="25"/>
      <c r="E19" s="26"/>
      <c r="F19" s="20"/>
      <c r="G19" s="27"/>
    </row>
    <row r="20" spans="1:11" x14ac:dyDescent="0.25">
      <c r="A20" s="22"/>
      <c r="B20" s="20"/>
      <c r="C20" s="28"/>
      <c r="D20" s="25"/>
      <c r="E20" s="26"/>
      <c r="F20" s="20"/>
      <c r="G20" s="23"/>
    </row>
    <row r="21" spans="1:11" x14ac:dyDescent="0.25">
      <c r="A21" s="22"/>
      <c r="B21" s="20"/>
      <c r="C21" s="28"/>
      <c r="D21" s="25"/>
      <c r="E21" s="26"/>
      <c r="F21" s="20"/>
      <c r="G21" s="23"/>
    </row>
    <row r="22" spans="1:11" x14ac:dyDescent="0.25">
      <c r="A22" s="22"/>
      <c r="B22" s="20"/>
      <c r="C22" s="19" t="s">
        <v>8</v>
      </c>
      <c r="D22" s="20"/>
      <c r="E22" s="20"/>
      <c r="F22" s="20"/>
      <c r="G22" s="24">
        <v>0</v>
      </c>
    </row>
    <row r="23" spans="1:11" x14ac:dyDescent="0.25">
      <c r="A23" s="22"/>
      <c r="B23" s="20"/>
      <c r="C23" s="32" t="s">
        <v>11</v>
      </c>
      <c r="D23" s="32" t="s">
        <v>12</v>
      </c>
      <c r="E23" s="32" t="s">
        <v>13</v>
      </c>
      <c r="F23" s="20"/>
      <c r="G23" s="4"/>
    </row>
    <row r="24" spans="1:11" x14ac:dyDescent="0.25">
      <c r="A24" s="22"/>
      <c r="B24" s="20"/>
      <c r="C24" s="25"/>
      <c r="D24" s="133"/>
      <c r="E24" s="134"/>
      <c r="F24" s="20"/>
      <c r="G24" s="4"/>
    </row>
    <row r="25" spans="1:11" x14ac:dyDescent="0.25">
      <c r="A25" s="22"/>
      <c r="B25" s="20"/>
      <c r="C25" s="25"/>
      <c r="D25" s="133"/>
      <c r="E25" s="26"/>
      <c r="F25" s="20"/>
      <c r="G25" s="4"/>
    </row>
    <row r="26" spans="1:11" x14ac:dyDescent="0.25">
      <c r="A26" s="14" t="s">
        <v>9</v>
      </c>
      <c r="B26" s="20"/>
      <c r="C26" s="31"/>
      <c r="E26" s="20"/>
      <c r="F26" s="20"/>
      <c r="G26" s="24"/>
    </row>
    <row r="27" spans="1:11" x14ac:dyDescent="0.25">
      <c r="A27" s="22"/>
      <c r="B27" s="20"/>
      <c r="C27" s="19" t="s">
        <v>10</v>
      </c>
      <c r="D27" s="20"/>
      <c r="E27" s="20"/>
      <c r="F27" s="20"/>
      <c r="G27" s="24"/>
    </row>
    <row r="28" spans="1:11" x14ac:dyDescent="0.25">
      <c r="A28" s="22"/>
      <c r="B28" s="20"/>
      <c r="C28" s="32" t="s">
        <v>11</v>
      </c>
      <c r="D28" s="32" t="s">
        <v>12</v>
      </c>
      <c r="E28" s="32" t="s">
        <v>13</v>
      </c>
      <c r="F28" s="20"/>
      <c r="G28" s="24">
        <v>0</v>
      </c>
    </row>
    <row r="29" spans="1:11" x14ac:dyDescent="0.25">
      <c r="A29" s="22"/>
      <c r="B29" s="20"/>
      <c r="C29" s="25"/>
      <c r="D29" s="133"/>
      <c r="E29" s="134"/>
      <c r="F29" s="135"/>
      <c r="G29" s="23"/>
    </row>
    <row r="30" spans="1:11" x14ac:dyDescent="0.25">
      <c r="A30" s="22"/>
      <c r="B30" s="20"/>
      <c r="C30" s="25"/>
      <c r="D30" s="133"/>
      <c r="E30" s="26"/>
      <c r="F30" s="28"/>
      <c r="G30" s="23"/>
    </row>
    <row r="31" spans="1:11" x14ac:dyDescent="0.25">
      <c r="A31" s="22"/>
      <c r="B31" s="20"/>
      <c r="C31" s="25"/>
      <c r="D31" s="133"/>
      <c r="E31" s="26"/>
      <c r="F31" s="28"/>
      <c r="G31" s="23"/>
      <c r="K31" t="s">
        <v>47</v>
      </c>
    </row>
    <row r="32" spans="1:11" x14ac:dyDescent="0.25">
      <c r="A32" s="22"/>
      <c r="B32" s="20"/>
      <c r="C32" s="19" t="s">
        <v>14</v>
      </c>
      <c r="D32" s="20"/>
      <c r="E32" s="20"/>
      <c r="F32" s="20"/>
      <c r="G32" s="24">
        <v>0</v>
      </c>
      <c r="K32" t="s">
        <v>48</v>
      </c>
    </row>
    <row r="33" spans="1:7" x14ac:dyDescent="0.25">
      <c r="A33" s="22"/>
      <c r="B33" s="20"/>
      <c r="C33" s="20"/>
      <c r="D33" s="32"/>
      <c r="E33" s="32"/>
      <c r="F33" s="20"/>
      <c r="G33" s="23"/>
    </row>
    <row r="34" spans="1:7" x14ac:dyDescent="0.25">
      <c r="A34" s="22"/>
      <c r="B34" s="20"/>
      <c r="C34" s="20"/>
      <c r="D34" s="29"/>
      <c r="E34" s="30"/>
      <c r="F34" s="46"/>
      <c r="G34" s="23"/>
    </row>
    <row r="35" spans="1:7" x14ac:dyDescent="0.25">
      <c r="A35" s="22"/>
      <c r="B35" s="20"/>
      <c r="D35" s="29"/>
      <c r="E35" s="30"/>
      <c r="G35" s="23"/>
    </row>
    <row r="36" spans="1:7" x14ac:dyDescent="0.25">
      <c r="A36" s="22"/>
      <c r="B36" s="20"/>
      <c r="G36" s="23"/>
    </row>
    <row r="37" spans="1:7" ht="15.75" thickBot="1" x14ac:dyDescent="0.3">
      <c r="A37" s="22"/>
      <c r="B37" s="20"/>
      <c r="C37" s="20"/>
      <c r="D37" s="19" t="s">
        <v>15</v>
      </c>
      <c r="E37" s="20"/>
      <c r="F37" s="20"/>
      <c r="G37" s="47">
        <v>1684263.2</v>
      </c>
    </row>
    <row r="38" spans="1:7" ht="16.5" thickTop="1" thickBot="1" x14ac:dyDescent="0.3">
      <c r="A38" s="48"/>
      <c r="B38" s="49"/>
      <c r="C38" s="49"/>
      <c r="D38" s="49"/>
      <c r="E38" s="49"/>
      <c r="F38" s="49"/>
      <c r="G38" s="51"/>
    </row>
    <row r="39" spans="1:7" x14ac:dyDescent="0.25">
      <c r="A39" s="10"/>
      <c r="B39" s="11"/>
      <c r="C39" s="11"/>
      <c r="D39" s="11"/>
      <c r="E39" s="11"/>
      <c r="F39" s="11"/>
      <c r="G39" s="13"/>
    </row>
    <row r="40" spans="1:7" x14ac:dyDescent="0.25">
      <c r="A40" s="152" t="s">
        <v>16</v>
      </c>
      <c r="B40" s="153"/>
      <c r="C40" s="153"/>
      <c r="D40" s="20"/>
      <c r="E40" s="20"/>
      <c r="F40" s="153" t="s">
        <v>17</v>
      </c>
      <c r="G40" s="154"/>
    </row>
    <row r="41" spans="1:7" x14ac:dyDescent="0.25">
      <c r="A41" s="22"/>
      <c r="B41" s="20"/>
      <c r="C41" s="20"/>
      <c r="D41" s="20"/>
      <c r="E41" s="20"/>
      <c r="F41" s="16"/>
      <c r="G41" s="23"/>
    </row>
    <row r="42" spans="1:7" x14ac:dyDescent="0.25">
      <c r="A42" s="22"/>
      <c r="B42" s="20"/>
      <c r="C42" s="20"/>
      <c r="D42" s="20"/>
      <c r="E42" s="20"/>
      <c r="F42" s="16"/>
      <c r="G42" s="23"/>
    </row>
    <row r="43" spans="1:7" x14ac:dyDescent="0.25">
      <c r="A43" s="22"/>
      <c r="B43" s="20"/>
      <c r="C43" s="20"/>
      <c r="D43" s="20"/>
      <c r="E43" s="20"/>
      <c r="F43" s="16"/>
      <c r="G43" s="23"/>
    </row>
    <row r="44" spans="1:7" x14ac:dyDescent="0.25">
      <c r="A44" s="146" t="s">
        <v>18</v>
      </c>
      <c r="B44" s="147"/>
      <c r="C44" s="147"/>
      <c r="D44" s="20"/>
      <c r="E44" s="20"/>
      <c r="F44" s="147" t="s">
        <v>19</v>
      </c>
      <c r="G44" s="148"/>
    </row>
    <row r="45" spans="1:7" x14ac:dyDescent="0.25">
      <c r="A45" s="152" t="s">
        <v>20</v>
      </c>
      <c r="B45" s="153"/>
      <c r="C45" s="153"/>
      <c r="D45" s="20"/>
      <c r="E45" s="20"/>
      <c r="F45" s="153" t="s">
        <v>21</v>
      </c>
      <c r="G45" s="154"/>
    </row>
    <row r="46" spans="1:7" ht="15.75" thickBot="1" x14ac:dyDescent="0.3">
      <c r="A46" s="48"/>
      <c r="B46" s="49"/>
      <c r="C46" s="49"/>
      <c r="D46" s="49"/>
      <c r="E46" s="49"/>
      <c r="F46" s="49"/>
      <c r="G46" s="53"/>
    </row>
  </sheetData>
  <mergeCells count="13">
    <mergeCell ref="A45:C45"/>
    <mergeCell ref="F45:G45"/>
    <mergeCell ref="A1:G1"/>
    <mergeCell ref="A3:G3"/>
    <mergeCell ref="A5:G5"/>
    <mergeCell ref="A8:G8"/>
    <mergeCell ref="A9:G9"/>
    <mergeCell ref="A10:G10"/>
    <mergeCell ref="A11:G11"/>
    <mergeCell ref="A40:C40"/>
    <mergeCell ref="F40:G40"/>
    <mergeCell ref="A44:C44"/>
    <mergeCell ref="F44:G4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HABITAT</vt:lpstr>
      <vt:lpstr>FONDO IV2017</vt:lpstr>
      <vt:lpstr>FONDO III 2017</vt:lpstr>
      <vt:lpstr>Coparticipacion 2017</vt:lpstr>
      <vt:lpstr>CTO.300189340</vt:lpstr>
      <vt:lpstr>CTO.300194115</vt:lpstr>
      <vt:lpstr> CTO.300196843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Juarez</dc:creator>
  <cp:lastModifiedBy>Tesoreria Juarez</cp:lastModifiedBy>
  <cp:lastPrinted>2018-03-21T17:50:44Z</cp:lastPrinted>
  <dcterms:created xsi:type="dcterms:W3CDTF">2018-03-14T21:27:05Z</dcterms:created>
  <dcterms:modified xsi:type="dcterms:W3CDTF">2018-03-21T18:45:48Z</dcterms:modified>
</cp:coreProperties>
</file>